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4170" windowWidth="19230" windowHeight="4185" tabRatio="907"/>
  </bookViews>
  <sheets>
    <sheet name="spis treści" sheetId="17" r:id="rId1"/>
    <sheet name="Tabl. 1." sheetId="5" r:id="rId2"/>
    <sheet name="Tabl. 2." sheetId="42" r:id="rId3"/>
    <sheet name="Tabl. 3." sheetId="26" r:id="rId4"/>
    <sheet name="Tabl. 4." sheetId="25" r:id="rId5"/>
    <sheet name="Tabl. 5." sheetId="1" r:id="rId6"/>
    <sheet name="Tabl. 6." sheetId="6" r:id="rId7"/>
    <sheet name="Tabl. 7." sheetId="7" r:id="rId8"/>
    <sheet name="Tabl. 8." sheetId="20" r:id="rId9"/>
    <sheet name="Tabl. 9." sheetId="31" r:id="rId10"/>
    <sheet name="Tabl. 10." sheetId="22" r:id="rId11"/>
    <sheet name="Tabl. 11." sheetId="32" r:id="rId12"/>
    <sheet name="Tabl. 12." sheetId="27" r:id="rId13"/>
    <sheet name="Tabl. 13." sheetId="33" r:id="rId14"/>
    <sheet name="Tabl.14." sheetId="19" r:id="rId15"/>
    <sheet name="Tabl. 15." sheetId="34" r:id="rId16"/>
    <sheet name="Tabl. 16." sheetId="15" r:id="rId17"/>
    <sheet name="Tabl. 17." sheetId="44" r:id="rId18"/>
    <sheet name="Tabl. 18." sheetId="3" r:id="rId19"/>
    <sheet name="Tabl. 19." sheetId="9" r:id="rId20"/>
    <sheet name="Tabl. 20." sheetId="28" r:id="rId21"/>
    <sheet name="Tabl. 21" sheetId="11" r:id="rId22"/>
    <sheet name="Tabl. 22." sheetId="12" r:id="rId23"/>
    <sheet name="Tabl. 23." sheetId="51" r:id="rId24"/>
    <sheet name="Tabl. 24." sheetId="45" r:id="rId25"/>
    <sheet name="Tabl. 25." sheetId="46" r:id="rId26"/>
    <sheet name="Tabl. 26." sheetId="47" r:id="rId27"/>
    <sheet name="Tabl. 27." sheetId="48" r:id="rId28"/>
    <sheet name="Tabl. 28." sheetId="49" r:id="rId29"/>
    <sheet name="Tabl. 29." sheetId="50" r:id="rId30"/>
    <sheet name="Tabl. 30." sheetId="53" r:id="rId31"/>
    <sheet name="Tabl. 31." sheetId="54" r:id="rId32"/>
    <sheet name="Tabl. 32." sheetId="55" r:id="rId33"/>
    <sheet name="Tabl. 33." sheetId="56" r:id="rId34"/>
    <sheet name="Tabl. 34." sheetId="58" r:id="rId35"/>
    <sheet name="Tabl. 35." sheetId="57" r:id="rId36"/>
    <sheet name="Arkusz1" sheetId="59" r:id="rId37"/>
  </sheets>
  <definedNames>
    <definedName name="_xlnm._FilterDatabase" localSheetId="10" hidden="1">'Tabl. 10.'!$B$1:$B$348</definedName>
    <definedName name="_xlnm._FilterDatabase" localSheetId="11" hidden="1">'Tabl. 11.'!$B$1:$B$348</definedName>
    <definedName name="_xlnm._FilterDatabase" localSheetId="12" hidden="1">'Tabl. 12.'!$B$14:$R$350</definedName>
    <definedName name="_xlnm._FilterDatabase" localSheetId="13" hidden="1">'Tabl. 13.'!$B$21:$P$350</definedName>
    <definedName name="_xlnm._FilterDatabase" localSheetId="15" hidden="1">'Tabl. 15.'!$B$19:$N$348</definedName>
    <definedName name="_xlnm._FilterDatabase" localSheetId="16" hidden="1">'Tabl. 16.'!$B$13:$J$348</definedName>
    <definedName name="_xlnm._FilterDatabase" localSheetId="17" hidden="1">'Tabl. 17.'!$A$17:$H$348</definedName>
    <definedName name="_xlnm._FilterDatabase" localSheetId="18" hidden="1">'Tabl. 18.'!$B$46:$L$72</definedName>
    <definedName name="_xlnm._FilterDatabase" localSheetId="20" hidden="1">'Tabl. 20.'!$B$48:$Q$74</definedName>
    <definedName name="_xlnm._FilterDatabase" localSheetId="22" hidden="1">'Tabl. 22.'!$B$14:$I$40</definedName>
    <definedName name="_xlnm._FilterDatabase" localSheetId="23" hidden="1">'Tabl. 23.'!$B$12:$L$38</definedName>
    <definedName name="_xlnm._FilterDatabase" localSheetId="8" hidden="1">'Tabl. 8.'!$B$12:$L$348</definedName>
    <definedName name="_xlnm._FilterDatabase" localSheetId="9" hidden="1">'Tabl. 9.'!$B$13:$L$348</definedName>
    <definedName name="_xlnm._FilterDatabase" localSheetId="14" hidden="1">Tabl.14.!$B$19:$N$348</definedName>
    <definedName name="DOCHODY__BUDŻETÓW__JEDNOSTEK__SAMORZĄDU__TERYTORIALNEGO_WEDŁUG__RODZAJÓW">'spis treści'!#REF!</definedName>
    <definedName name="_xlnm.Print_Titles" localSheetId="10">'Tabl. 10.'!$6:$9</definedName>
    <definedName name="_xlnm.Print_Titles" localSheetId="11">'Tabl. 11.'!$6:$9</definedName>
    <definedName name="_xlnm.Print_Titles" localSheetId="12">'Tabl. 12.'!$6:$11</definedName>
    <definedName name="_xlnm.Print_Titles" localSheetId="13">'Tabl. 13.'!$6:$11</definedName>
    <definedName name="_xlnm.Print_Titles" localSheetId="15">'Tabl. 15.'!$6:$9</definedName>
    <definedName name="_xlnm.Print_Titles" localSheetId="16">'Tabl. 16.'!$6:$9</definedName>
    <definedName name="_xlnm.Print_Titles" localSheetId="17">'Tabl. 17.'!$6:$7</definedName>
    <definedName name="_xlnm.Print_Titles" localSheetId="19">'Tabl. 19.'!$6:$8</definedName>
    <definedName name="_xlnm.Print_Titles" localSheetId="20">'Tabl. 20.'!$6:$10</definedName>
    <definedName name="_xlnm.Print_Titles" localSheetId="21">'Tabl. 21'!$6:$8</definedName>
    <definedName name="_xlnm.Print_Titles" localSheetId="3">'Tabl. 3.'!$7:$9</definedName>
    <definedName name="_xlnm.Print_Titles" localSheetId="4">'Tabl. 4.'!$6:$9</definedName>
    <definedName name="_xlnm.Print_Titles" localSheetId="8">'Tabl. 8.'!$6:$9</definedName>
    <definedName name="_xlnm.Print_Titles" localSheetId="9">'Tabl. 9.'!$6:$9</definedName>
    <definedName name="_xlnm.Print_Titles" localSheetId="14">Tabl.14.!$6:$9</definedName>
  </definedNames>
  <calcPr calcId="145621"/>
</workbook>
</file>

<file path=xl/calcChain.xml><?xml version="1.0" encoding="utf-8"?>
<calcChain xmlns="http://schemas.openxmlformats.org/spreadsheetml/2006/main">
  <c r="C15" i="26" l="1"/>
  <c r="C14" i="26"/>
  <c r="K8" i="17" l="1"/>
  <c r="J8" i="55"/>
  <c r="D11" i="7" l="1"/>
  <c r="E11" i="7" s="1"/>
  <c r="D19" i="1"/>
  <c r="D20" i="1"/>
  <c r="D21" i="1"/>
  <c r="D22" i="1"/>
  <c r="D24" i="1"/>
  <c r="D26" i="1"/>
  <c r="D27" i="1"/>
  <c r="D28" i="1"/>
  <c r="D29" i="1"/>
  <c r="D30" i="1"/>
  <c r="D32" i="1"/>
  <c r="D33" i="1"/>
  <c r="D35" i="1"/>
  <c r="D37" i="1"/>
  <c r="D38" i="1"/>
  <c r="D18" i="1"/>
  <c r="D17" i="1"/>
  <c r="D15" i="1"/>
  <c r="D14" i="1"/>
  <c r="D11" i="1"/>
  <c r="G11" i="7"/>
  <c r="G13" i="7"/>
  <c r="G14" i="7"/>
  <c r="G17" i="7"/>
  <c r="G18" i="7"/>
  <c r="G19" i="7"/>
  <c r="G20" i="7"/>
  <c r="G21" i="7"/>
  <c r="G23" i="7"/>
  <c r="G25" i="7"/>
  <c r="G26" i="7"/>
  <c r="G27" i="7"/>
  <c r="G28" i="7"/>
  <c r="G29" i="7"/>
  <c r="G30" i="7"/>
  <c r="G32" i="7"/>
  <c r="G33" i="7"/>
  <c r="G35" i="7"/>
  <c r="G37" i="7"/>
  <c r="G38" i="7"/>
  <c r="I14" i="1"/>
  <c r="I15" i="1"/>
  <c r="I18" i="1"/>
  <c r="I19" i="1"/>
  <c r="I20" i="1"/>
  <c r="I21" i="1"/>
  <c r="I22" i="1"/>
  <c r="I24" i="1"/>
  <c r="I26" i="1"/>
  <c r="I27" i="1"/>
  <c r="I28" i="1"/>
  <c r="I29" i="1"/>
  <c r="I30" i="1"/>
  <c r="I32" i="1"/>
  <c r="I33" i="1"/>
  <c r="I35" i="1"/>
  <c r="I37" i="1"/>
  <c r="I38" i="1"/>
  <c r="I11" i="1"/>
  <c r="I21" i="42" l="1"/>
</calcChain>
</file>

<file path=xl/sharedStrings.xml><?xml version="1.0" encoding="utf-8"?>
<sst xmlns="http://schemas.openxmlformats.org/spreadsheetml/2006/main" count="5143" uniqueCount="698">
  <si>
    <t>T O T A L</t>
  </si>
  <si>
    <t>w tym:</t>
  </si>
  <si>
    <t>of which:</t>
  </si>
  <si>
    <t xml:space="preserve">Rolnictwo i łowiectwo </t>
  </si>
  <si>
    <t>Agriculture and hunting</t>
  </si>
  <si>
    <t>Electricity, gas and water supply</t>
  </si>
  <si>
    <t xml:space="preserve">Transport i łączność </t>
  </si>
  <si>
    <t>Transport and communication</t>
  </si>
  <si>
    <t xml:space="preserve">Gospodarka mieszkaniowa </t>
  </si>
  <si>
    <t>Dwelling economy</t>
  </si>
  <si>
    <t xml:space="preserve">Działalność usługowa </t>
  </si>
  <si>
    <t>Service activity</t>
  </si>
  <si>
    <t xml:space="preserve">Administracja publiczna </t>
  </si>
  <si>
    <t>Public administration</t>
  </si>
  <si>
    <t>Public safety and fire care</t>
  </si>
  <si>
    <t xml:space="preserve">Oświata i wychowanie </t>
  </si>
  <si>
    <t>Education</t>
  </si>
  <si>
    <t xml:space="preserve">Ochrona zdrowia </t>
  </si>
  <si>
    <t>Health care</t>
  </si>
  <si>
    <t xml:space="preserve">Pomoc społeczna </t>
  </si>
  <si>
    <t>Social welfare</t>
  </si>
  <si>
    <t xml:space="preserve">Edukacyjna opieka wychowawcza </t>
  </si>
  <si>
    <t>Educational care</t>
  </si>
  <si>
    <t>Culture and national heritage</t>
  </si>
  <si>
    <t xml:space="preserve">Kultura fizyczna i sport </t>
  </si>
  <si>
    <t>Physical education and sport</t>
  </si>
  <si>
    <t>a Bez dochodów gmin mających również status miasta na prawach powiatu.</t>
  </si>
  <si>
    <t>a Excluding revenue of gminas which are also cities with powiat status.</t>
  </si>
  <si>
    <t>SPECIFICATION</t>
  </si>
  <si>
    <t>WYSZCZEGÓLNIENIE</t>
  </si>
  <si>
    <t>Own revenue</t>
  </si>
  <si>
    <t>-</t>
  </si>
  <si>
    <t>General subsidies from the state budget</t>
  </si>
  <si>
    <t xml:space="preserve">Dochody własne </t>
  </si>
  <si>
    <t xml:space="preserve">bolesławiecki </t>
  </si>
  <si>
    <t xml:space="preserve">jaworski </t>
  </si>
  <si>
    <t xml:space="preserve">jeleniogórski </t>
  </si>
  <si>
    <t xml:space="preserve">kamiennogórski </t>
  </si>
  <si>
    <t xml:space="preserve">lubański </t>
  </si>
  <si>
    <t xml:space="preserve">lwówecki  </t>
  </si>
  <si>
    <t xml:space="preserve">zgorzelecki </t>
  </si>
  <si>
    <t xml:space="preserve">złotoryjski </t>
  </si>
  <si>
    <t xml:space="preserve">Jelenia Góra </t>
  </si>
  <si>
    <t xml:space="preserve">głogowski </t>
  </si>
  <si>
    <t xml:space="preserve">górowski </t>
  </si>
  <si>
    <t xml:space="preserve">legnicki </t>
  </si>
  <si>
    <t xml:space="preserve">lubiński </t>
  </si>
  <si>
    <t xml:space="preserve">polkowicki </t>
  </si>
  <si>
    <t xml:space="preserve">Legnica </t>
  </si>
  <si>
    <t xml:space="preserve">dzierżoniowski </t>
  </si>
  <si>
    <t xml:space="preserve">kłodzki </t>
  </si>
  <si>
    <t xml:space="preserve">świdnicki </t>
  </si>
  <si>
    <t xml:space="preserve">wałbrzyski  </t>
  </si>
  <si>
    <t xml:space="preserve">ząbkowicki </t>
  </si>
  <si>
    <t xml:space="preserve">milicki </t>
  </si>
  <si>
    <t xml:space="preserve">oleśnicki </t>
  </si>
  <si>
    <t xml:space="preserve">oławski </t>
  </si>
  <si>
    <t xml:space="preserve">strzeliński </t>
  </si>
  <si>
    <t xml:space="preserve">średzki </t>
  </si>
  <si>
    <t xml:space="preserve">trzebnicki </t>
  </si>
  <si>
    <t xml:space="preserve">wołowski </t>
  </si>
  <si>
    <t xml:space="preserve">wrocławski  </t>
  </si>
  <si>
    <t>own revenue</t>
  </si>
  <si>
    <t>general subsidies</t>
  </si>
  <si>
    <t>current expenditure</t>
  </si>
  <si>
    <t>property expenditure</t>
  </si>
  <si>
    <t>of which educational subsidies</t>
  </si>
  <si>
    <r>
      <rPr>
        <b/>
        <sz val="8"/>
        <color theme="1"/>
        <rFont val="Czcionka tekstu podstawowego"/>
        <charset val="238"/>
      </rPr>
      <t>Dochody</t>
    </r>
    <r>
      <rPr>
        <sz val="8"/>
        <color theme="1"/>
        <rFont val="Czcionka tekstu podstawowego"/>
        <family val="2"/>
        <charset val="238"/>
      </rPr>
      <t xml:space="preserve"> </t>
    </r>
  </si>
  <si>
    <t xml:space="preserve">Wydatki </t>
  </si>
  <si>
    <t>Expenditure</t>
  </si>
  <si>
    <t>Cities with powiat status</t>
  </si>
  <si>
    <t>Powiats</t>
  </si>
  <si>
    <t>Voivodship</t>
  </si>
  <si>
    <t xml:space="preserve">T O T A L </t>
  </si>
  <si>
    <t xml:space="preserve">Current expenditure </t>
  </si>
  <si>
    <t xml:space="preserve">Dotacje </t>
  </si>
  <si>
    <t>Allocations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</si>
  <si>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</si>
  <si>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</si>
  <si>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</si>
  <si>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</si>
  <si>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    wynagrodzenia </t>
  </si>
  <si>
    <t xml:space="preserve">    wages and salaries</t>
  </si>
  <si>
    <t xml:space="preserve">    zakup materiałów i usług </t>
  </si>
  <si>
    <t xml:space="preserve">    purchase of materials and services</t>
  </si>
  <si>
    <t xml:space="preserve">Obsługa długu publicznego </t>
  </si>
  <si>
    <t>Public debt servicing</t>
  </si>
  <si>
    <t>Property expenditure</t>
  </si>
  <si>
    <t xml:space="preserve">Wydatki majątkowe </t>
  </si>
  <si>
    <t xml:space="preserve">Wydatki bieżące </t>
  </si>
  <si>
    <t>Turystyka</t>
  </si>
  <si>
    <t>Tourism</t>
  </si>
  <si>
    <t xml:space="preserve">PODREGION JELENIOGÓRSKI </t>
  </si>
  <si>
    <t xml:space="preserve">SUBREGION </t>
  </si>
  <si>
    <t xml:space="preserve">POWIAT  BOLESŁAWIECKI  </t>
  </si>
  <si>
    <t>Gminy miejskie:</t>
  </si>
  <si>
    <t>Urban gminas:</t>
  </si>
  <si>
    <t xml:space="preserve">Bolesławiec </t>
  </si>
  <si>
    <t>Gminy miejsko-wiejskie:</t>
  </si>
  <si>
    <t>Urban-rural gminas:</t>
  </si>
  <si>
    <t xml:space="preserve">Nowogrodziec </t>
  </si>
  <si>
    <t>Gminy wiejskie:</t>
  </si>
  <si>
    <t>Rural gminas:</t>
  </si>
  <si>
    <t xml:space="preserve">Gromadka </t>
  </si>
  <si>
    <t xml:space="preserve">Osiecznica </t>
  </si>
  <si>
    <t xml:space="preserve">Warta Bolesławiecka </t>
  </si>
  <si>
    <t xml:space="preserve">POWIAT  JAWORSKI  </t>
  </si>
  <si>
    <t xml:space="preserve">Jawor </t>
  </si>
  <si>
    <t xml:space="preserve">Bolków </t>
  </si>
  <si>
    <t xml:space="preserve">Męcinka </t>
  </si>
  <si>
    <t xml:space="preserve">Mściwojów </t>
  </si>
  <si>
    <t xml:space="preserve">Paszowice </t>
  </si>
  <si>
    <t xml:space="preserve">Wądroże Wielkie </t>
  </si>
  <si>
    <t xml:space="preserve">POWIAT  JELENIOGÓRSKI </t>
  </si>
  <si>
    <t xml:space="preserve">Karpacz </t>
  </si>
  <si>
    <t xml:space="preserve">Kowary </t>
  </si>
  <si>
    <t xml:space="preserve">Piechowice </t>
  </si>
  <si>
    <t xml:space="preserve">Szklarska Poręba </t>
  </si>
  <si>
    <t xml:space="preserve">Janowice Wielkie </t>
  </si>
  <si>
    <t xml:space="preserve">Jeżów Sudecki </t>
  </si>
  <si>
    <t xml:space="preserve">Mysłakowice </t>
  </si>
  <si>
    <t xml:space="preserve">Podgórzyn </t>
  </si>
  <si>
    <t xml:space="preserve">Stara Kamienica </t>
  </si>
  <si>
    <t xml:space="preserve">POWIAT  KAMIENNOGÓRSKI </t>
  </si>
  <si>
    <t xml:space="preserve">Kamienna Góra </t>
  </si>
  <si>
    <t xml:space="preserve">Lubawka </t>
  </si>
  <si>
    <t xml:space="preserve">Marciszów </t>
  </si>
  <si>
    <t xml:space="preserve">POWIAT  LUBAŃSKI </t>
  </si>
  <si>
    <t xml:space="preserve">Lubań </t>
  </si>
  <si>
    <t xml:space="preserve">Świeradów-Zdrój </t>
  </si>
  <si>
    <t xml:space="preserve">Leśna </t>
  </si>
  <si>
    <t xml:space="preserve">Olszyna </t>
  </si>
  <si>
    <t xml:space="preserve">Platerówka </t>
  </si>
  <si>
    <t xml:space="preserve">Siekierczyn </t>
  </si>
  <si>
    <t xml:space="preserve">POWIAT  LWÓWECKI </t>
  </si>
  <si>
    <t xml:space="preserve">Gryfów Śląski </t>
  </si>
  <si>
    <t xml:space="preserve">Lubomierz </t>
  </si>
  <si>
    <t xml:space="preserve">Lwówek Śląski </t>
  </si>
  <si>
    <t xml:space="preserve">Mirsk </t>
  </si>
  <si>
    <t xml:space="preserve">Wleń </t>
  </si>
  <si>
    <t xml:space="preserve">POWIAT  ZGORZELECKI </t>
  </si>
  <si>
    <t xml:space="preserve">Zawidów </t>
  </si>
  <si>
    <t xml:space="preserve">Zgorzelec </t>
  </si>
  <si>
    <t xml:space="preserve">Bogatynia </t>
  </si>
  <si>
    <t xml:space="preserve">Pieńsk </t>
  </si>
  <si>
    <t xml:space="preserve">Węgliniec </t>
  </si>
  <si>
    <t xml:space="preserve">Sulików </t>
  </si>
  <si>
    <t xml:space="preserve">POWIAT  ZŁOTORYJSKI </t>
  </si>
  <si>
    <t xml:space="preserve">Wojcieszów </t>
  </si>
  <si>
    <t xml:space="preserve">Złotoryja </t>
  </si>
  <si>
    <t xml:space="preserve">Świerzawa </t>
  </si>
  <si>
    <t xml:space="preserve">Pielgrzymka </t>
  </si>
  <si>
    <t xml:space="preserve">Zagrodno </t>
  </si>
  <si>
    <t xml:space="preserve">POWIAT  GŁOGOWSKI </t>
  </si>
  <si>
    <t xml:space="preserve">Głogów </t>
  </si>
  <si>
    <t xml:space="preserve">Jerzmanowa </t>
  </si>
  <si>
    <t xml:space="preserve">Kotla </t>
  </si>
  <si>
    <t xml:space="preserve">Pęcław </t>
  </si>
  <si>
    <t xml:space="preserve">Żukowice </t>
  </si>
  <si>
    <t xml:space="preserve">POWIAT  GÓROWSKI </t>
  </si>
  <si>
    <t xml:space="preserve">Góra </t>
  </si>
  <si>
    <t xml:space="preserve">Wąsosz </t>
  </si>
  <si>
    <t xml:space="preserve">Jemielno </t>
  </si>
  <si>
    <t xml:space="preserve">Niechlów </t>
  </si>
  <si>
    <t xml:space="preserve">POWIAT  LEGNICKI </t>
  </si>
  <si>
    <t xml:space="preserve">Chojnów </t>
  </si>
  <si>
    <t xml:space="preserve">Prochowice </t>
  </si>
  <si>
    <t xml:space="preserve">Krotoszyce </t>
  </si>
  <si>
    <t xml:space="preserve">Kunice </t>
  </si>
  <si>
    <t xml:space="preserve">Legnickie Pole </t>
  </si>
  <si>
    <t xml:space="preserve">Miłkowice </t>
  </si>
  <si>
    <t xml:space="preserve">Ruja </t>
  </si>
  <si>
    <t xml:space="preserve">POWIAT  LUBIŃSKI </t>
  </si>
  <si>
    <t xml:space="preserve">Lubin </t>
  </si>
  <si>
    <t xml:space="preserve">Ścinawa </t>
  </si>
  <si>
    <t xml:space="preserve">Rudna  </t>
  </si>
  <si>
    <t xml:space="preserve">POWIAT  POLKOWICKI </t>
  </si>
  <si>
    <t xml:space="preserve">Chocianów </t>
  </si>
  <si>
    <t xml:space="preserve">Polkowice </t>
  </si>
  <si>
    <t xml:space="preserve">Przemków </t>
  </si>
  <si>
    <t xml:space="preserve">Gaworzyce </t>
  </si>
  <si>
    <t xml:space="preserve">Grębocice </t>
  </si>
  <si>
    <t xml:space="preserve">Radwanice </t>
  </si>
  <si>
    <t xml:space="preserve">PODREGION WAŁBRZYSKI </t>
  </si>
  <si>
    <t xml:space="preserve">POWIAT  DZIERŻONIOWSKI  </t>
  </si>
  <si>
    <t xml:space="preserve">Bielawa </t>
  </si>
  <si>
    <t xml:space="preserve">Dzierżoniów </t>
  </si>
  <si>
    <t xml:space="preserve">Pieszyce </t>
  </si>
  <si>
    <t xml:space="preserve">Piława Górna </t>
  </si>
  <si>
    <t xml:space="preserve">Niemcza </t>
  </si>
  <si>
    <t xml:space="preserve">Łagiewniki </t>
  </si>
  <si>
    <t xml:space="preserve">POWIAT  KŁODZKI </t>
  </si>
  <si>
    <t xml:space="preserve">Duszniki-Zdrój </t>
  </si>
  <si>
    <t xml:space="preserve">Kłodzko </t>
  </si>
  <si>
    <t xml:space="preserve">Kudowa-Zdrój </t>
  </si>
  <si>
    <t xml:space="preserve">Nowa Ruda </t>
  </si>
  <si>
    <t xml:space="preserve">Polanica-Zdrój </t>
  </si>
  <si>
    <t xml:space="preserve">Bystrzyca Kłodzka </t>
  </si>
  <si>
    <t xml:space="preserve">Lądek-Zdrój </t>
  </si>
  <si>
    <t xml:space="preserve">Międzylesie </t>
  </si>
  <si>
    <t xml:space="preserve">Radków  </t>
  </si>
  <si>
    <t xml:space="preserve">Stronie Śląskie </t>
  </si>
  <si>
    <t xml:space="preserve">Szczytna </t>
  </si>
  <si>
    <t xml:space="preserve">Lewin Kłodzki </t>
  </si>
  <si>
    <t xml:space="preserve">POWIAT  ŚWIDNICKI </t>
  </si>
  <si>
    <t xml:space="preserve">Świdnica </t>
  </si>
  <si>
    <t xml:space="preserve">Świebodzice </t>
  </si>
  <si>
    <t xml:space="preserve">Jaworzyna Śląska </t>
  </si>
  <si>
    <t xml:space="preserve">Strzegom </t>
  </si>
  <si>
    <t xml:space="preserve">Żarów </t>
  </si>
  <si>
    <t xml:space="preserve">Dobromierz </t>
  </si>
  <si>
    <t xml:space="preserve">Marcinowice </t>
  </si>
  <si>
    <t xml:space="preserve">POWIAT  WAŁBRZYSKI </t>
  </si>
  <si>
    <t xml:space="preserve">Boguszów-Gorce </t>
  </si>
  <si>
    <t xml:space="preserve">Jedlina-Zdrój </t>
  </si>
  <si>
    <t xml:space="preserve">Szczawno-Zdrój </t>
  </si>
  <si>
    <t xml:space="preserve">Wałbrzych </t>
  </si>
  <si>
    <t xml:space="preserve">Głuszyca </t>
  </si>
  <si>
    <t xml:space="preserve">Mieroszów </t>
  </si>
  <si>
    <t xml:space="preserve">Czarny Bór </t>
  </si>
  <si>
    <t xml:space="preserve">Stare Bogaczowice </t>
  </si>
  <si>
    <t xml:space="preserve">Walim </t>
  </si>
  <si>
    <t xml:space="preserve">POWIAT  ZĄBKOWICKI </t>
  </si>
  <si>
    <t xml:space="preserve">Bardo </t>
  </si>
  <si>
    <t xml:space="preserve">Ząbkowice Śląskie </t>
  </si>
  <si>
    <t xml:space="preserve">Ziębice </t>
  </si>
  <si>
    <t xml:space="preserve">Złoty Stok </t>
  </si>
  <si>
    <t xml:space="preserve">Ciepłowody </t>
  </si>
  <si>
    <t xml:space="preserve">Kamieniec Ząbkowicki </t>
  </si>
  <si>
    <t xml:space="preserve">Stoszowice </t>
  </si>
  <si>
    <t xml:space="preserve">PODREGION WROCŁAWSKI </t>
  </si>
  <si>
    <t xml:space="preserve">POWIAT  MILICKI </t>
  </si>
  <si>
    <t xml:space="preserve">Milicz </t>
  </si>
  <si>
    <t xml:space="preserve">Cieszków </t>
  </si>
  <si>
    <t xml:space="preserve">Krośnice </t>
  </si>
  <si>
    <t xml:space="preserve">POWIAT  OLEŚNICKI </t>
  </si>
  <si>
    <t xml:space="preserve">Oleśnica </t>
  </si>
  <si>
    <t xml:space="preserve">Bierutów </t>
  </si>
  <si>
    <t xml:space="preserve">Międzybórz </t>
  </si>
  <si>
    <t xml:space="preserve">Syców </t>
  </si>
  <si>
    <t xml:space="preserve">Twardogóra </t>
  </si>
  <si>
    <t xml:space="preserve">Dobroszyce </t>
  </si>
  <si>
    <t xml:space="preserve">Dziadowa Kłoda </t>
  </si>
  <si>
    <t xml:space="preserve">POWIAT  OŁAWSKI </t>
  </si>
  <si>
    <t xml:space="preserve">Oława </t>
  </si>
  <si>
    <t xml:space="preserve">Jelcz-Laskowice </t>
  </si>
  <si>
    <t xml:space="preserve">Domaniów </t>
  </si>
  <si>
    <t>POWIAT  STRZELIŃSKI</t>
  </si>
  <si>
    <t xml:space="preserve">Strzelin </t>
  </si>
  <si>
    <t xml:space="preserve">Wiązów </t>
  </si>
  <si>
    <t xml:space="preserve">Borów </t>
  </si>
  <si>
    <t xml:space="preserve">Kondratowice </t>
  </si>
  <si>
    <t xml:space="preserve">Przeworno </t>
  </si>
  <si>
    <t xml:space="preserve">POWIAT  ŚREDZKI </t>
  </si>
  <si>
    <t xml:space="preserve">Środa Śląska </t>
  </si>
  <si>
    <t xml:space="preserve">Kostomłoty </t>
  </si>
  <si>
    <t xml:space="preserve">Malczyce </t>
  </si>
  <si>
    <t xml:space="preserve">Miękinia </t>
  </si>
  <si>
    <t xml:space="preserve">Udanin </t>
  </si>
  <si>
    <t xml:space="preserve">POWIAT  TRZEBNICKI </t>
  </si>
  <si>
    <t xml:space="preserve">Oborniki Śląskie </t>
  </si>
  <si>
    <t xml:space="preserve">Prusice </t>
  </si>
  <si>
    <t xml:space="preserve">Trzebnica </t>
  </si>
  <si>
    <t xml:space="preserve">Żmigród </t>
  </si>
  <si>
    <t xml:space="preserve">Wisznia Mała </t>
  </si>
  <si>
    <t xml:space="preserve">Zawonia </t>
  </si>
  <si>
    <t xml:space="preserve">POWIAT  WOŁOWSKI </t>
  </si>
  <si>
    <t xml:space="preserve">Brzeg Dolny </t>
  </si>
  <si>
    <t xml:space="preserve">Wołów </t>
  </si>
  <si>
    <t xml:space="preserve">Wińsko </t>
  </si>
  <si>
    <t xml:space="preserve">POWIAT  WROCŁAWSKI </t>
  </si>
  <si>
    <t xml:space="preserve">Kąty Wrocławskie </t>
  </si>
  <si>
    <t xml:space="preserve">Sobótka </t>
  </si>
  <si>
    <t xml:space="preserve">Siechnice </t>
  </si>
  <si>
    <t xml:space="preserve">Czernica </t>
  </si>
  <si>
    <t xml:space="preserve">Długołęka </t>
  </si>
  <si>
    <t xml:space="preserve">Jordanów Śląski </t>
  </si>
  <si>
    <t xml:space="preserve">Kobierzyce </t>
  </si>
  <si>
    <t xml:space="preserve">Mietków </t>
  </si>
  <si>
    <t xml:space="preserve">Żórawina </t>
  </si>
  <si>
    <t xml:space="preserve">Powiaty </t>
  </si>
  <si>
    <t xml:space="preserve">Miasta na prawach powiatu </t>
  </si>
  <si>
    <t xml:space="preserve">Województwo </t>
  </si>
  <si>
    <t xml:space="preserve">dochody własne </t>
  </si>
  <si>
    <t xml:space="preserve">subwencja ogólna </t>
  </si>
  <si>
    <t xml:space="preserve">w tym część oświatowa </t>
  </si>
  <si>
    <t xml:space="preserve">wydatki bieżące </t>
  </si>
  <si>
    <t xml:space="preserve">wydatki majątkowe </t>
  </si>
  <si>
    <t>Leśnictwo</t>
  </si>
  <si>
    <t>Forestry</t>
  </si>
  <si>
    <t xml:space="preserve">Wytwarzanie i zaopatrywanie </t>
  </si>
  <si>
    <t xml:space="preserve">w energię elektryczną, gaz, wodę </t>
  </si>
  <si>
    <t xml:space="preserve">Bezpieczeństwo publiczne </t>
  </si>
  <si>
    <t xml:space="preserve">i ochrona przeciwpożarowa </t>
  </si>
  <si>
    <t xml:space="preserve">Dochody od osób prawnych </t>
  </si>
  <si>
    <t xml:space="preserve">Corporate income tax </t>
  </si>
  <si>
    <t>and personal income tax</t>
  </si>
  <si>
    <t>Different settlements</t>
  </si>
  <si>
    <t>Pozostałe zadania w zakresie</t>
  </si>
  <si>
    <t xml:space="preserve">Other tasks in sphere </t>
  </si>
  <si>
    <t>polityki społecznej</t>
  </si>
  <si>
    <t xml:space="preserve">polityki społecznej </t>
  </si>
  <si>
    <t xml:space="preserve">Różne rozliczenia </t>
  </si>
  <si>
    <t xml:space="preserve">i od osób fizycznych  </t>
  </si>
  <si>
    <t xml:space="preserve">środowiska </t>
  </si>
  <si>
    <t xml:space="preserve">Gospodarka komunalna i ochrona </t>
  </si>
  <si>
    <t xml:space="preserve">Municipal economy </t>
  </si>
  <si>
    <t xml:space="preserve">Kultura i ochrona dziedzictwa </t>
  </si>
  <si>
    <t xml:space="preserve">narodowego </t>
  </si>
  <si>
    <t>of social policy</t>
  </si>
  <si>
    <t xml:space="preserve">    składki na obowiązkowe ubezpieczenia</t>
  </si>
  <si>
    <t xml:space="preserve">    contributions to compulsory social </t>
  </si>
  <si>
    <t>Other tasks in sphere of social policy</t>
  </si>
  <si>
    <t xml:space="preserve">Gospodarka komunalna </t>
  </si>
  <si>
    <t xml:space="preserve">   and environmental protection</t>
  </si>
  <si>
    <t xml:space="preserve">i ochrona środowiska </t>
  </si>
  <si>
    <t xml:space="preserve">Kultura i ochrona </t>
  </si>
  <si>
    <t xml:space="preserve">dziedzictwa narodowego </t>
  </si>
  <si>
    <t>w tym dochody z wynajmu i dzierżawy
    oraz innych umów o podobnym</t>
  </si>
  <si>
    <t>character</t>
  </si>
  <si>
    <t xml:space="preserve">z zakresu administracji rządowej </t>
  </si>
  <si>
    <r>
      <t xml:space="preserve">dotacje celowe </t>
    </r>
    <r>
      <rPr>
        <vertAlign val="superscript"/>
        <sz val="8"/>
        <color theme="1"/>
        <rFont val="Czcionka tekstu podstawowego"/>
        <charset val="238"/>
      </rPr>
      <t xml:space="preserve">a </t>
    </r>
    <r>
      <rPr>
        <sz val="8"/>
        <color theme="1"/>
        <rFont val="Czcionka tekstu podstawowego"/>
        <charset val="238"/>
      </rPr>
      <t>……….....…………</t>
    </r>
  </si>
  <si>
    <t xml:space="preserve">PODREGION LEGNICKO-GŁOGOWSKI </t>
  </si>
  <si>
    <t>Dochody ogółem w zł</t>
  </si>
  <si>
    <t>poprzedni rok = 100</t>
  </si>
  <si>
    <t>Wydatki ogółem w zł</t>
  </si>
  <si>
    <t>Total revenues</t>
  </si>
  <si>
    <t>Total expenditures</t>
  </si>
  <si>
    <t>previous year = 100</t>
  </si>
  <si>
    <t xml:space="preserve">OGÓŁEM </t>
  </si>
  <si>
    <t>TOTAL</t>
  </si>
  <si>
    <t xml:space="preserve">Gminy miejskie </t>
  </si>
  <si>
    <t>Urban gminas</t>
  </si>
  <si>
    <t>Gminy miejsko-wiejskie</t>
  </si>
  <si>
    <t>Urban-rural gminas</t>
  </si>
  <si>
    <t xml:space="preserve">Gminy wiejskie </t>
  </si>
  <si>
    <t>Rural gminas</t>
  </si>
  <si>
    <t>OGÓŁEM</t>
  </si>
  <si>
    <r>
      <t xml:space="preserve">               Structure of revenue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types as well as subregions and powiats</t>
    </r>
  </si>
  <si>
    <r>
      <t xml:space="preserve">               Revenue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types as well as subregions and powiats</t>
    </r>
  </si>
  <si>
    <t xml:space="preserve">   Expenditure of local self-government entities by divisions</t>
  </si>
  <si>
    <t xml:space="preserve">  Expenditure of local self-government entities by types</t>
  </si>
  <si>
    <t xml:space="preserve">  Revenue of local self-government entities by divisions</t>
  </si>
  <si>
    <t xml:space="preserve">  Revenue of local self-government entities by types</t>
  </si>
  <si>
    <t xml:space="preserve">              Revenue of local self-government entities by types</t>
  </si>
  <si>
    <t xml:space="preserve">              Revenue of local self-government entities by divisions</t>
  </si>
  <si>
    <t xml:space="preserve">              Expenditure of local self-government entities by types</t>
  </si>
  <si>
    <t xml:space="preserve">OGÓLEM </t>
  </si>
  <si>
    <t>Wrocław</t>
  </si>
  <si>
    <t xml:space="preserve">Wrocław </t>
  </si>
  <si>
    <t xml:space="preserve">                 Revenue and expenditure of cities with powiat status budgets per capita</t>
  </si>
  <si>
    <t xml:space="preserve">                 Revenue, expenditure and financial results of cities with powiat status budgets</t>
  </si>
  <si>
    <t xml:space="preserve">                 Revenue and expenditure of powiats budgets per capita</t>
  </si>
  <si>
    <t>a Bez wydatków gmin mających również status miasta na prawach powiatu.</t>
  </si>
  <si>
    <t>a Excluding expenditure of gminas which are also cities with powiat status.</t>
  </si>
  <si>
    <r>
      <t xml:space="preserve">                 Revenue and expenditure of gminas </t>
    </r>
    <r>
      <rPr>
        <i/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budgets per capita</t>
    </r>
  </si>
  <si>
    <t>a Bez gmin mających również status miasta na prawach powiatu.</t>
  </si>
  <si>
    <t>a Excluding gminas which are also cities with powiat status.</t>
  </si>
  <si>
    <t>and environmental protection</t>
  </si>
  <si>
    <t xml:space="preserve"> fire care</t>
  </si>
  <si>
    <t>Public safety and</t>
  </si>
  <si>
    <t xml:space="preserve">                 Revenue and expenditure of voivodship budget per capita</t>
  </si>
  <si>
    <r>
      <t xml:space="preserve">                 Revenue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divisions as well as subregions and powiats</t>
    </r>
  </si>
  <si>
    <r>
      <t xml:space="preserve">                 Structure of revenue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divisions as well as subregions and powiats</t>
    </r>
  </si>
  <si>
    <r>
      <t xml:space="preserve">                 Expenditure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types as well as subregions and powiats</t>
    </r>
  </si>
  <si>
    <r>
      <t xml:space="preserve">                 Structure of expenditure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types as well as subregions and powiats</t>
    </r>
  </si>
  <si>
    <r>
      <t xml:space="preserve">                 Expenditure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divisions as well as subregions and powiats</t>
    </r>
  </si>
  <si>
    <r>
      <t xml:space="preserve">                 Structure of expenditure of gminas budgets </t>
    </r>
    <r>
      <rPr>
        <i/>
        <vertAlign val="superscript"/>
        <sz val="9"/>
        <rFont val="Arial"/>
        <family val="2"/>
        <charset val="238"/>
      </rPr>
      <t xml:space="preserve">a </t>
    </r>
    <r>
      <rPr>
        <i/>
        <sz val="9"/>
        <rFont val="Arial"/>
        <family val="2"/>
        <charset val="238"/>
      </rPr>
      <t>by divisions as well as subregions and powiats</t>
    </r>
  </si>
  <si>
    <t xml:space="preserve">                 Revenue of cities with status budgets by types</t>
  </si>
  <si>
    <t xml:space="preserve">                 Expenditure of cities with status budgets by types</t>
  </si>
  <si>
    <t xml:space="preserve">                 Expenditure of cities with status budgets by divisions</t>
  </si>
  <si>
    <t xml:space="preserve">                 Revenue of voivodship budget by types</t>
  </si>
  <si>
    <t xml:space="preserve">                 Revenue of powiats budgets by types</t>
  </si>
  <si>
    <t xml:space="preserve">                 Revenue of powiats budgets by divisions</t>
  </si>
  <si>
    <t xml:space="preserve">                 Expenditure of powiats budgets by types</t>
  </si>
  <si>
    <t xml:space="preserve">                 Expenditure of powiats budgets by divisions</t>
  </si>
  <si>
    <t xml:space="preserve">                 Revenue of voivodship budget by divisions</t>
  </si>
  <si>
    <t xml:space="preserve">                 Expenditure of voivodship budget by types</t>
  </si>
  <si>
    <t xml:space="preserve">                 Expenditure of voivodship budget by divisions</t>
  </si>
  <si>
    <t xml:space="preserve">                 Revenue, expenditure and financial result of voivodship budget</t>
  </si>
  <si>
    <t>a Bez gmin mających również status miast na prawach powiatu.</t>
  </si>
  <si>
    <t>a Łącznie z dotacjami z paragrafów 200 i 620 klasyfikacji dochodów i wydatków budżetowych (w 2009 r. określanymi jako dotacje rozwojowe).</t>
  </si>
  <si>
    <t>a Including allocations from paragraphs 200 and 620 of the classification of budget revenue and expenditure (in 2009 defined as development allocations).</t>
  </si>
  <si>
    <t xml:space="preserve">Podatek od osób prawnych </t>
  </si>
  <si>
    <t xml:space="preserve">Podatek od osób fizycznych </t>
  </si>
  <si>
    <t xml:space="preserve">Podatek rolny </t>
  </si>
  <si>
    <t xml:space="preserve">Podatek leśny </t>
  </si>
  <si>
    <t xml:space="preserve">Podatek od nieruchomości </t>
  </si>
  <si>
    <t xml:space="preserve">Podatek od środków transportowych </t>
  </si>
  <si>
    <t xml:space="preserve">Podatek od działalności gospodarczej </t>
  </si>
  <si>
    <t xml:space="preserve">Podatek od spadków i darowizn </t>
  </si>
  <si>
    <t xml:space="preserve">Wpływy z opłaty skarbowej </t>
  </si>
  <si>
    <t xml:space="preserve">Wpływy z opłaty eksploatacyjnej </t>
  </si>
  <si>
    <t xml:space="preserve">Wpływy z opłaty targowej </t>
  </si>
  <si>
    <t xml:space="preserve">Dochody z majątku </t>
  </si>
  <si>
    <t xml:space="preserve">na zadania: </t>
  </si>
  <si>
    <t>From the state budget</t>
  </si>
  <si>
    <t>for government administration asks</t>
  </si>
  <si>
    <t>for tasks:</t>
  </si>
  <si>
    <t>for own tasks</t>
  </si>
  <si>
    <t>Received from appropriated funds</t>
  </si>
  <si>
    <r>
      <t xml:space="preserve">Appropriated allocations </t>
    </r>
    <r>
      <rPr>
        <b/>
        <i/>
        <vertAlign val="superscript"/>
        <sz val="8"/>
        <color theme="1"/>
        <rFont val="Arial"/>
        <family val="2"/>
        <charset val="238"/>
      </rPr>
      <t>b</t>
    </r>
  </si>
  <si>
    <r>
      <t xml:space="preserve">w tym inwestycyjne </t>
    </r>
    <r>
      <rPr>
        <vertAlign val="superscript"/>
        <sz val="8"/>
        <color theme="1"/>
        <rFont val="Czcionka tekstu podstawowego"/>
        <charset val="238"/>
      </rPr>
      <t>b</t>
    </r>
    <r>
      <rPr>
        <sz val="8"/>
        <color theme="1"/>
        <rFont val="Czcionka tekstu podstawowego"/>
        <charset val="238"/>
      </rPr>
      <t xml:space="preserve"> …………</t>
    </r>
  </si>
  <si>
    <r>
      <t xml:space="preserve">w tym inwestycyjne 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>…………………………..</t>
    </r>
  </si>
  <si>
    <r>
      <t xml:space="preserve">of which investment expenditure </t>
    </r>
    <r>
      <rPr>
        <i/>
        <vertAlign val="superscript"/>
        <sz val="8"/>
        <rFont val="Arial"/>
        <family val="2"/>
        <charset val="238"/>
      </rPr>
      <t>b</t>
    </r>
  </si>
  <si>
    <t>a Łącznie z dotacjami z paragrafów 200 i 620 klasyfikacji dochodów i wydatków budżetowych (w 2009 r. określanymi jako dotacje rozwojowe. b Łącznie z dotacjami na finansowanie zadań inwestycyjnych zakładów budżetowych, gospodarstw pomocniczych, środków specjalnych i funduszy celowych. c Bez gmin mających również status miast na prawach powiatu.</t>
  </si>
  <si>
    <t>a Including allocations from paragraphs 200 and 620 of the classification of the budget revenue and expenditure (in 2009 defined as development allocations). b Including allocations for financing investment tasks of budgetary establishments, auxiliary units, special funds and appropriated funds. c Excluding gminas which are also cities with powiat status.</t>
  </si>
  <si>
    <t>a Bez dochodów gmin mających również status miasta na prawach powiatu. b Łącznie z dotacjami z paragrafów 200 i 620 klasyfikacji dochodów i wydatków budżetowych (w 2009 r. określanymi jako dotacje rozwojowe).</t>
  </si>
  <si>
    <t>a Bez wydatków gmin mających również status miasta na prawach powiatu. b Łącznie z dotacjami na finansowanie zadań inwestycyjnych zakładów budżetowych, gospodarstw pomocniczych, środków specjalnych i funduszy celowych.</t>
  </si>
  <si>
    <t>a Excluding expenditure of gminas which are also cities with powiat status. b Including allocations for financing investment tasks of budgetary establishments, auxiliary units, special funds and appropriated funds.</t>
  </si>
  <si>
    <t>a Excluding revenue of gminas which are also cities with powiat status. b Including allocations from paragraphs 200 and 620 of the classification of budget revenue and expenditure (in 2009 defined as development allocations).</t>
  </si>
  <si>
    <t>a Łącznie z dotacjami na finansowanie zadań inwestycyjnych zakładów budżetowych, gospodarstw pomocniczych, środków specjalnych i funduszy celowych.</t>
  </si>
  <si>
    <t>a Including allocations for financing investment tasks of budgetary establishments, auxiliary units, special funds and appropriated funds.</t>
  </si>
  <si>
    <t>own tasks from non-budgetary sources</t>
  </si>
  <si>
    <t>w tym środki na dofinansowanie własnych</t>
  </si>
  <si>
    <t xml:space="preserve">of which funds for additional financing of </t>
  </si>
  <si>
    <t xml:space="preserve">własne </t>
  </si>
  <si>
    <t>Personal income tax</t>
  </si>
  <si>
    <t xml:space="preserve">Agricultural tax </t>
  </si>
  <si>
    <t>Forest tax</t>
  </si>
  <si>
    <t xml:space="preserve">Tax on real estate </t>
  </si>
  <si>
    <t xml:space="preserve">Tax on means of transport </t>
  </si>
  <si>
    <t xml:space="preserve">Tax on economic activity </t>
  </si>
  <si>
    <t xml:space="preserve">Tax on inheritances and donations </t>
  </si>
  <si>
    <t xml:space="preserve">Tax on civil law transactions </t>
  </si>
  <si>
    <t>Stamp duty</t>
  </si>
  <si>
    <t>Exploitation fee</t>
  </si>
  <si>
    <t>Market fee</t>
  </si>
  <si>
    <t>Revenue from property</t>
  </si>
  <si>
    <t xml:space="preserve">of which income from renting and leasing
    as well as agreements with a similar  </t>
  </si>
  <si>
    <t>Other revenue</t>
  </si>
  <si>
    <t>realized on the basis of agreements with</t>
  </si>
  <si>
    <t>government administration authorities</t>
  </si>
  <si>
    <t xml:space="preserve">między jednostkami samorządu terytorialnego </t>
  </si>
  <si>
    <t xml:space="preserve">Na zadania realizowane na podstawie porozumień                                                                                                                                                                                                                  </t>
  </si>
  <si>
    <t>For tasks realized on the basis of agreements</t>
  </si>
  <si>
    <t>realizowane na podstawie porozumień z organami</t>
  </si>
  <si>
    <t xml:space="preserve">charakterze </t>
  </si>
  <si>
    <t xml:space="preserve">Pozostałe dochody </t>
  </si>
  <si>
    <t xml:space="preserve">zadań ze źródeł pozabudżetowych </t>
  </si>
  <si>
    <r>
      <t xml:space="preserve">Dotacje celowe </t>
    </r>
    <r>
      <rPr>
        <b/>
        <vertAlign val="superscript"/>
        <sz val="8"/>
        <rFont val="Arial"/>
        <family val="2"/>
        <charset val="238"/>
      </rPr>
      <t xml:space="preserve">b </t>
    </r>
    <r>
      <rPr>
        <b/>
        <sz val="8"/>
        <rFont val="Arial"/>
        <family val="2"/>
        <charset val="238"/>
      </rPr>
      <t>……………………………………………..</t>
    </r>
  </si>
  <si>
    <t xml:space="preserve">administracji rządowej </t>
  </si>
  <si>
    <t xml:space="preserve">Otrzymane z państwowych funduszy celowych </t>
  </si>
  <si>
    <t xml:space="preserve">Subwencja ogólna </t>
  </si>
  <si>
    <t>between localself‐government entities</t>
  </si>
  <si>
    <t xml:space="preserve">Cześć wyrównawcza </t>
  </si>
  <si>
    <t xml:space="preserve">Cześć oświatowa </t>
  </si>
  <si>
    <t xml:space="preserve">Część rekompensująca </t>
  </si>
  <si>
    <t xml:space="preserve">Cześć równoważąca </t>
  </si>
  <si>
    <t xml:space="preserve">Cześć regionalna </t>
  </si>
  <si>
    <t xml:space="preserve">Uzupełnienie subwencji ogólnej </t>
  </si>
  <si>
    <t>Compensatory part</t>
  </si>
  <si>
    <t>Educational part</t>
  </si>
  <si>
    <t>Offsetting part</t>
  </si>
  <si>
    <t>Balancing part</t>
  </si>
  <si>
    <t>Regional part</t>
  </si>
  <si>
    <t>Supplement of general subsidy part</t>
  </si>
  <si>
    <t>w tym dotacje dla zakładów budżetowych, go-
    ospodarstw pomocniczych, środków spcjal-</t>
  </si>
  <si>
    <t xml:space="preserve">nych i funduszy celowych </t>
  </si>
  <si>
    <t>appropriated funds</t>
  </si>
  <si>
    <t>społeczne i Fundusz Pracy</t>
  </si>
  <si>
    <t>security and the Labour Fund</t>
  </si>
  <si>
    <r>
      <t xml:space="preserve">Obsługa długu publicznego 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>…………………</t>
    </r>
  </si>
  <si>
    <t>a Bez wydatków gmin mających również status miasta na prawach powiatu. b Obejmuje wydatki na obsługę długu publicznego oraz wydatki bieżące jednostek budżetowych związane z tą obsługą.</t>
  </si>
  <si>
    <t>a Excluding expenditure of gminas which are also cities with powiat status. b Includes public debt servicing and current expenditure of budgetary entities connected with this servicing.</t>
  </si>
  <si>
    <r>
      <t xml:space="preserve">Public debt servicing </t>
    </r>
    <r>
      <rPr>
        <i/>
        <vertAlign val="superscript"/>
        <sz val="8"/>
        <rFont val="Arial"/>
        <family val="2"/>
        <charset val="238"/>
      </rPr>
      <t>b</t>
    </r>
  </si>
  <si>
    <r>
      <t xml:space="preserve"> Revenue, expenditure and financial results of gminas </t>
    </r>
    <r>
      <rPr>
        <i/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budgets</t>
    </r>
  </si>
  <si>
    <t>Revenue of cities with status budgets by divisions</t>
  </si>
  <si>
    <t>Powiaty:</t>
  </si>
  <si>
    <t>Powiats:</t>
  </si>
  <si>
    <t xml:space="preserve">                 Revenue, expenditure and financial results of powiats budgets</t>
  </si>
  <si>
    <t>of which allocations for budgetary establish-
    ments, auxiliary units, special funds and</t>
  </si>
  <si>
    <r>
      <t xml:space="preserve">I. Tablice przeglądowe
   </t>
    </r>
    <r>
      <rPr>
        <i/>
        <sz val="8.5"/>
        <color rgb="FF0070C0"/>
        <rFont val="Arial"/>
        <family val="2"/>
        <charset val="238"/>
      </rPr>
      <t>Review tables</t>
    </r>
  </si>
  <si>
    <r>
      <t xml:space="preserve">II. Budżety jednostek samorządu terytorialnego
    </t>
    </r>
    <r>
      <rPr>
        <i/>
        <sz val="8.5"/>
        <color rgb="FF0070C0"/>
        <rFont val="Arial"/>
        <family val="2"/>
        <charset val="238"/>
      </rPr>
      <t>Budgets of local self‐government entities</t>
    </r>
  </si>
  <si>
    <r>
      <t xml:space="preserve">III. Budżety gmin
     </t>
    </r>
    <r>
      <rPr>
        <i/>
        <sz val="8.5"/>
        <color rgb="FF0070C0"/>
        <rFont val="Arial"/>
        <family val="2"/>
        <charset val="238"/>
      </rPr>
      <t>Gminas budgets</t>
    </r>
  </si>
  <si>
    <r>
      <t xml:space="preserve">VI. Budżet województwa
</t>
    </r>
    <r>
      <rPr>
        <sz val="8.5"/>
        <color rgb="FF0070C0"/>
        <rFont val="Arial"/>
        <family val="2"/>
        <charset val="238"/>
      </rPr>
      <t xml:space="preserve">     </t>
    </r>
    <r>
      <rPr>
        <i/>
        <sz val="8.5"/>
        <color rgb="FF0070C0"/>
        <rFont val="Arial"/>
        <family val="2"/>
        <charset val="238"/>
      </rPr>
      <t>Voivodship budget</t>
    </r>
  </si>
  <si>
    <r>
      <t xml:space="preserve">DOCHODY w tys. zł
</t>
    </r>
    <r>
      <rPr>
        <i/>
        <sz val="8"/>
        <color rgb="FF0070C0"/>
        <rFont val="Arial"/>
        <family val="2"/>
        <charset val="238"/>
      </rPr>
      <t>REVENUE in thous. zl</t>
    </r>
  </si>
  <si>
    <r>
      <t xml:space="preserve">WYDATKI w tys. zł
</t>
    </r>
    <r>
      <rPr>
        <i/>
        <sz val="8"/>
        <color rgb="FF0070C0"/>
        <rFont val="Arial"/>
        <family val="2"/>
        <charset val="238"/>
      </rPr>
      <t>EXPENDITURE in thous. zl</t>
    </r>
  </si>
  <si>
    <r>
      <t xml:space="preserve">DOCHODY w %
</t>
    </r>
    <r>
      <rPr>
        <i/>
        <sz val="8"/>
        <color rgb="FF0070C0"/>
        <rFont val="Czcionka tekstu podstawowego"/>
        <family val="2"/>
        <charset val="238"/>
      </rPr>
      <t>REVENUE in %</t>
    </r>
  </si>
  <si>
    <r>
      <t xml:space="preserve">WYDATKI w %
</t>
    </r>
    <r>
      <rPr>
        <i/>
        <sz val="8"/>
        <color rgb="FF0070C0"/>
        <rFont val="Czcionka tekstu podstawowego"/>
        <family val="2"/>
        <charset val="238"/>
      </rPr>
      <t>EXPENDITURE in %</t>
    </r>
  </si>
  <si>
    <r>
      <t>Gminas</t>
    </r>
    <r>
      <rPr>
        <i/>
        <vertAlign val="superscript"/>
        <sz val="8"/>
        <color theme="1"/>
        <rFont val="Czcionka tekstu podstawowego"/>
        <charset val="238"/>
      </rPr>
      <t>a</t>
    </r>
  </si>
  <si>
    <r>
      <t xml:space="preserve">GMINY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GMINAS </t>
    </r>
    <r>
      <rPr>
        <i/>
        <vertAlign val="superscript"/>
        <sz val="8"/>
        <color rgb="FF0070C0"/>
        <rFont val="Arial"/>
        <family val="2"/>
        <charset val="238"/>
      </rPr>
      <t>a</t>
    </r>
  </si>
  <si>
    <r>
      <t xml:space="preserve">POWIATY
</t>
    </r>
    <r>
      <rPr>
        <i/>
        <sz val="8"/>
        <color rgb="FF0070C0"/>
        <rFont val="Arial"/>
        <family val="2"/>
        <charset val="238"/>
      </rPr>
      <t>POWIATS</t>
    </r>
  </si>
  <si>
    <r>
      <t xml:space="preserve">MIASTA NA PRAWACH POWIATU
</t>
    </r>
    <r>
      <rPr>
        <i/>
        <sz val="8"/>
        <color rgb="FF0070C0"/>
        <rFont val="Czcionka tekstu podstawowego"/>
        <charset val="238"/>
      </rPr>
      <t>CITIES WITH POWIAT STATUS</t>
    </r>
  </si>
  <si>
    <r>
      <t xml:space="preserve">WOJEWÓDZTWO
</t>
    </r>
    <r>
      <rPr>
        <i/>
        <sz val="8"/>
        <color rgb="FF0070C0"/>
        <rFont val="Czcionka tekstu podstawowego"/>
        <charset val="238"/>
      </rPr>
      <t>VOIVODSHIP</t>
    </r>
  </si>
  <si>
    <r>
      <t xml:space="preserve">Polska
</t>
    </r>
    <r>
      <rPr>
        <i/>
        <sz val="8"/>
        <color rgb="FF0070C0"/>
        <rFont val="Arial"/>
        <family val="2"/>
        <charset val="238"/>
      </rPr>
      <t>Poland</t>
    </r>
  </si>
  <si>
    <r>
      <t xml:space="preserve">Województwo dolnośląskie
</t>
    </r>
    <r>
      <rPr>
        <i/>
        <sz val="8"/>
        <color rgb="FF0070C0"/>
        <rFont val="Arial"/>
        <family val="2"/>
        <charset val="238"/>
      </rPr>
      <t>Dolnoślaskie voivodship</t>
    </r>
  </si>
  <si>
    <r>
      <t xml:space="preserve">Polska=100
</t>
    </r>
    <r>
      <rPr>
        <i/>
        <sz val="8"/>
        <color rgb="FF0070C0"/>
        <rFont val="Arial"/>
        <family val="2"/>
        <charset val="238"/>
      </rPr>
      <t>Poland=100</t>
    </r>
  </si>
  <si>
    <r>
      <t xml:space="preserve">GMINY </t>
    </r>
    <r>
      <rPr>
        <vertAlign val="superscript"/>
        <sz val="8"/>
        <color rgb="FF0070C0"/>
        <rFont val="Czcionka tekstu podstawowego"/>
        <family val="2"/>
        <charset val="238"/>
      </rPr>
      <t>c</t>
    </r>
    <r>
      <rPr>
        <sz val="8"/>
        <color rgb="FF0070C0"/>
        <rFont val="Czcionka tekstu podstawowego"/>
        <family val="2"/>
        <charset val="238"/>
      </rPr>
      <t xml:space="preserve">
</t>
    </r>
    <r>
      <rPr>
        <i/>
        <sz val="8"/>
        <color rgb="FF0070C0"/>
        <rFont val="Czcionka tekstu podstawowego"/>
        <family val="2"/>
        <charset val="238"/>
      </rPr>
      <t xml:space="preserve">GMINAS </t>
    </r>
    <r>
      <rPr>
        <i/>
        <vertAlign val="superscript"/>
        <sz val="8"/>
        <color rgb="FF0070C0"/>
        <rFont val="Czcionka tekstu podstawowego"/>
        <family val="2"/>
        <charset val="238"/>
      </rPr>
      <t>c</t>
    </r>
  </si>
  <si>
    <r>
      <t>POWIATY</t>
    </r>
    <r>
      <rPr>
        <vertAlign val="superscript"/>
        <sz val="8"/>
        <color rgb="FF0070C0"/>
        <rFont val="Czcionka tekstu podstawowego"/>
        <family val="2"/>
        <charset val="238"/>
      </rPr>
      <t xml:space="preserve">
</t>
    </r>
    <r>
      <rPr>
        <i/>
        <sz val="8"/>
        <color rgb="FF0070C0"/>
        <rFont val="Czcionka tekstu podstawowego"/>
        <family val="2"/>
        <charset val="238"/>
      </rPr>
      <t>POWIATS</t>
    </r>
  </si>
  <si>
    <r>
      <t xml:space="preserve">MIASTA NA PRAWACH POWIATU
</t>
    </r>
    <r>
      <rPr>
        <i/>
        <sz val="8"/>
        <color rgb="FF0070C0"/>
        <rFont val="Czcionka tekstu podstawowego"/>
        <family val="2"/>
        <charset val="238"/>
      </rPr>
      <t>CITIES WITH POWIAT STATUS</t>
    </r>
  </si>
  <si>
    <r>
      <t xml:space="preserve">WOJEWÓDZTWO
</t>
    </r>
    <r>
      <rPr>
        <i/>
        <sz val="8"/>
        <color rgb="FF0070C0"/>
        <rFont val="Czcionka tekstu podstawowego"/>
        <family val="2"/>
        <charset val="238"/>
      </rPr>
      <t>VOIVODSHIP</t>
    </r>
  </si>
  <si>
    <r>
      <t xml:space="preserve">dotacje celowe </t>
    </r>
    <r>
      <rPr>
        <vertAlign val="superscript"/>
        <sz val="8"/>
        <color theme="1"/>
        <rFont val="Czcionka tekstu podstawowego"/>
        <charset val="238"/>
      </rPr>
      <t xml:space="preserve">a </t>
    </r>
    <r>
      <rPr>
        <sz val="8"/>
        <color theme="1"/>
        <rFont val="Czcionka tekstu podstawowego"/>
        <charset val="238"/>
      </rPr>
      <t>……….....………</t>
    </r>
  </si>
  <si>
    <r>
      <rPr>
        <b/>
        <i/>
        <sz val="8"/>
        <rFont val="Arial"/>
        <family val="2"/>
        <charset val="238"/>
      </rPr>
      <t>Revenue</t>
    </r>
    <r>
      <rPr>
        <i/>
        <sz val="8"/>
        <rFont val="Arial"/>
        <family val="2"/>
        <charset val="238"/>
      </rPr>
      <t xml:space="preserve"> </t>
    </r>
  </si>
  <si>
    <r>
      <t>appropriated allocations</t>
    </r>
    <r>
      <rPr>
        <i/>
        <vertAlign val="superscript"/>
        <sz val="8"/>
        <rFont val="Czcionka tekstu podstawowego"/>
        <charset val="238"/>
      </rPr>
      <t>a</t>
    </r>
  </si>
  <si>
    <r>
      <t xml:space="preserve">of which inwestment </t>
    </r>
    <r>
      <rPr>
        <i/>
        <vertAlign val="superscript"/>
        <sz val="8"/>
        <rFont val="Arial"/>
        <family val="2"/>
        <charset val="238"/>
      </rPr>
      <t>b</t>
    </r>
  </si>
  <si>
    <t>Tabl. 5. Dochody jednostek samorządu terytorialnego według działów</t>
  </si>
  <si>
    <t>Tabl. 4. Dochody jednostek samorządu terytorialnego według rodzajów</t>
  </si>
  <si>
    <r>
      <t xml:space="preserve">Ogółem
</t>
    </r>
    <r>
      <rPr>
        <i/>
        <sz val="8"/>
        <color rgb="FF0070C0"/>
        <rFont val="Arial"/>
        <family val="2"/>
        <charset val="238"/>
      </rPr>
      <t>Total</t>
    </r>
  </si>
  <si>
    <r>
      <t xml:space="preserve">Gminy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>Gminas</t>
    </r>
    <r>
      <rPr>
        <i/>
        <vertAlign val="superscript"/>
        <sz val="8"/>
        <color rgb="FF0070C0"/>
        <rFont val="Arial"/>
        <family val="2"/>
        <charset val="238"/>
      </rPr>
      <t xml:space="preserve"> a</t>
    </r>
  </si>
  <si>
    <r>
      <t xml:space="preserve">Miasta na prawach powiatu
</t>
    </r>
    <r>
      <rPr>
        <i/>
        <sz val="8"/>
        <color rgb="FF0070C0"/>
        <rFont val="Arial"/>
        <family val="2"/>
        <charset val="238"/>
      </rPr>
      <t>Cities with powiat status</t>
    </r>
  </si>
  <si>
    <r>
      <t xml:space="preserve">Powiaty
</t>
    </r>
    <r>
      <rPr>
        <i/>
        <sz val="8"/>
        <color rgb="FF0070C0"/>
        <rFont val="Arial"/>
        <family val="2"/>
        <charset val="238"/>
      </rPr>
      <t>Powiats</t>
    </r>
  </si>
  <si>
    <r>
      <t xml:space="preserve">Województwo
</t>
    </r>
    <r>
      <rPr>
        <i/>
        <sz val="8"/>
        <color rgb="FF0070C0"/>
        <rFont val="Arial"/>
        <family val="2"/>
        <charset val="238"/>
      </rPr>
      <t>Voivodship</t>
    </r>
  </si>
  <si>
    <r>
      <t>w tys. zł</t>
    </r>
    <r>
      <rPr>
        <i/>
        <sz val="8"/>
        <color rgb="FF0070C0"/>
        <rFont val="Arial"/>
        <family val="2"/>
        <charset val="238"/>
      </rPr>
      <t xml:space="preserve">          in</t>
    </r>
    <r>
      <rPr>
        <sz val="8"/>
        <color rgb="FF0070C0"/>
        <rFont val="Arial"/>
        <family val="2"/>
        <charset val="238"/>
      </rPr>
      <t xml:space="preserve"> </t>
    </r>
    <r>
      <rPr>
        <i/>
        <sz val="8"/>
        <color rgb="FF0070C0"/>
        <rFont val="Arial"/>
        <family val="2"/>
        <charset val="238"/>
      </rPr>
      <t>thous. zl</t>
    </r>
  </si>
  <si>
    <r>
      <t xml:space="preserve">w %            </t>
    </r>
    <r>
      <rPr>
        <i/>
        <sz val="8"/>
        <color rgb="FF0070C0"/>
        <rFont val="Arial"/>
        <family val="2"/>
        <charset val="238"/>
      </rPr>
      <t>in %</t>
    </r>
  </si>
  <si>
    <t>b,c Including allocations not included in further division: b from paragraphs 200 and 620 of the classification of the budget revenue and expenditure.</t>
  </si>
  <si>
    <r>
      <t xml:space="preserve">Gminy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Gminas </t>
    </r>
    <r>
      <rPr>
        <i/>
        <vertAlign val="superscript"/>
        <sz val="8"/>
        <color rgb="FF0070C0"/>
        <rFont val="Arial"/>
        <family val="2"/>
        <charset val="238"/>
      </rPr>
      <t>a</t>
    </r>
  </si>
  <si>
    <r>
      <t xml:space="preserve">w tys. zł
</t>
    </r>
    <r>
      <rPr>
        <i/>
        <sz val="8"/>
        <color rgb="FF0070C0"/>
        <rFont val="Arial"/>
        <family val="2"/>
        <charset val="238"/>
      </rPr>
      <t>in</t>
    </r>
    <r>
      <rPr>
        <sz val="8"/>
        <color rgb="FF0070C0"/>
        <rFont val="Arial"/>
        <family val="2"/>
        <charset val="238"/>
      </rPr>
      <t xml:space="preserve"> </t>
    </r>
    <r>
      <rPr>
        <i/>
        <sz val="8"/>
        <color rgb="FF0070C0"/>
        <rFont val="Arial"/>
        <family val="2"/>
        <charset val="238"/>
      </rPr>
      <t>thous. zl</t>
    </r>
  </si>
  <si>
    <r>
      <t xml:space="preserve">w %
</t>
    </r>
    <r>
      <rPr>
        <i/>
        <sz val="8"/>
        <color rgb="FF0070C0"/>
        <rFont val="Arial"/>
        <family val="2"/>
        <charset val="238"/>
      </rPr>
      <t>in %</t>
    </r>
  </si>
  <si>
    <r>
      <t xml:space="preserve">Wojewódz-
two
</t>
    </r>
    <r>
      <rPr>
        <i/>
        <sz val="8"/>
        <color rgb="FF0070C0"/>
        <rFont val="Arial"/>
        <family val="2"/>
        <charset val="238"/>
      </rPr>
      <t>Voivodship</t>
    </r>
  </si>
  <si>
    <r>
      <t xml:space="preserve">WYSZCZEGÓLNIENIE
</t>
    </r>
    <r>
      <rPr>
        <i/>
        <sz val="8"/>
        <color rgb="FF0070C0"/>
        <rFont val="Arial"/>
        <family val="2"/>
        <charset val="238"/>
      </rPr>
      <t>SPECIFICATION</t>
    </r>
  </si>
  <si>
    <r>
      <t xml:space="preserve">Ogółem
</t>
    </r>
    <r>
      <rPr>
        <i/>
        <sz val="8"/>
        <color rgb="FF0070C0"/>
        <rFont val="Arial"/>
        <family val="2"/>
        <charset val="238"/>
      </rPr>
      <t xml:space="preserve">Grand total </t>
    </r>
  </si>
  <si>
    <r>
      <t xml:space="preserve">Dochody własne
</t>
    </r>
    <r>
      <rPr>
        <i/>
        <sz val="8"/>
        <color rgb="FF0070C0"/>
        <rFont val="Arial"/>
        <family val="2"/>
        <charset val="238"/>
      </rPr>
      <t>Own revenue</t>
    </r>
  </si>
  <si>
    <r>
      <t xml:space="preserve">Dotacje celowe </t>
    </r>
    <r>
      <rPr>
        <vertAlign val="superscript"/>
        <sz val="8"/>
        <color rgb="FF0070C0"/>
        <rFont val="Arial"/>
        <family val="2"/>
        <charset val="238"/>
      </rPr>
      <t>b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Appropriated allocations </t>
    </r>
    <r>
      <rPr>
        <i/>
        <vertAlign val="superscript"/>
        <sz val="9"/>
        <color rgb="FF0070C0"/>
        <rFont val="Arial"/>
        <family val="2"/>
        <charset val="238"/>
      </rPr>
      <t>b</t>
    </r>
  </si>
  <si>
    <r>
      <t xml:space="preserve">Subwencja ogólna
</t>
    </r>
    <r>
      <rPr>
        <i/>
        <sz val="8"/>
        <color rgb="FF0070C0"/>
        <rFont val="Arial"/>
        <family val="2"/>
        <charset val="238"/>
      </rPr>
      <t>General subsidies</t>
    </r>
  </si>
  <si>
    <r>
      <t xml:space="preserve">razem
</t>
    </r>
    <r>
      <rPr>
        <i/>
        <sz val="8"/>
        <color rgb="FF0070C0"/>
        <rFont val="Arial"/>
        <family val="2"/>
        <charset val="238"/>
      </rPr>
      <t>total</t>
    </r>
  </si>
  <si>
    <r>
      <t xml:space="preserve">w tym udział w podatku dochodowym
</t>
    </r>
    <r>
      <rPr>
        <i/>
        <sz val="8"/>
        <color rgb="FF0070C0"/>
        <rFont val="Arial"/>
        <family val="2"/>
        <charset val="238"/>
      </rPr>
      <t>of which share in income tax</t>
    </r>
  </si>
  <si>
    <r>
      <t xml:space="preserve">w tym
</t>
    </r>
    <r>
      <rPr>
        <i/>
        <sz val="8"/>
        <color rgb="FF0070C0"/>
        <rFont val="Arial"/>
        <family val="2"/>
        <charset val="238"/>
      </rPr>
      <t>of which</t>
    </r>
  </si>
  <si>
    <r>
      <t xml:space="preserve">w tym na zadania oświatowe      
</t>
    </r>
    <r>
      <rPr>
        <i/>
        <sz val="8"/>
        <color rgb="FF0070C0"/>
        <rFont val="Arial"/>
        <family val="2"/>
        <charset val="238"/>
      </rPr>
      <t>of which for educational tasks</t>
    </r>
  </si>
  <si>
    <r>
      <t xml:space="preserve">od osób prawnych </t>
    </r>
    <r>
      <rPr>
        <i/>
        <sz val="8"/>
        <color rgb="FF0070C0"/>
        <rFont val="Arial"/>
        <family val="2"/>
        <charset val="238"/>
      </rPr>
      <t>corporate income tax</t>
    </r>
  </si>
  <si>
    <r>
      <t xml:space="preserve">od osób fizycznych </t>
    </r>
    <r>
      <rPr>
        <i/>
        <sz val="8"/>
        <color rgb="FF0070C0"/>
        <rFont val="Arial"/>
        <family val="2"/>
        <charset val="238"/>
      </rPr>
      <t>personal income tax</t>
    </r>
  </si>
  <si>
    <r>
      <t xml:space="preserve">z budżetu państwa
</t>
    </r>
    <r>
      <rPr>
        <i/>
        <sz val="8"/>
        <color rgb="FF0070C0"/>
        <rFont val="Arial"/>
        <family val="2"/>
        <charset val="238"/>
      </rPr>
      <t>from state
budget</t>
    </r>
  </si>
  <si>
    <r>
      <t xml:space="preserve">z funduszy                       celowych                     </t>
    </r>
    <r>
      <rPr>
        <i/>
        <sz val="8"/>
        <color rgb="FF0070C0"/>
        <rFont val="Arial"/>
        <family val="2"/>
        <charset val="238"/>
      </rPr>
      <t>from                                 appropriated                                     funds</t>
    </r>
  </si>
  <si>
    <r>
      <t>w tys. zł</t>
    </r>
    <r>
      <rPr>
        <i/>
        <sz val="8"/>
        <color rgb="FF0070C0"/>
        <rFont val="Arial"/>
        <family val="2"/>
        <charset val="238"/>
      </rPr>
      <t xml:space="preserve">     in thous. zl</t>
    </r>
  </si>
  <si>
    <t>Z budżetu państwa ………………………………………</t>
  </si>
  <si>
    <t>a Bez dochodów gmin mających również status miasta na prawach powiatu. b Łącznie z dotacjami z paragrafów 200 i 620 klasyfikacji dochodów i wydatków budżetowych.</t>
  </si>
  <si>
    <r>
      <t xml:space="preserve">razem            
</t>
    </r>
    <r>
      <rPr>
        <i/>
        <sz val="8"/>
        <color rgb="FF0070C0"/>
        <rFont val="Arial"/>
        <family val="2"/>
        <charset val="238"/>
      </rPr>
      <t>total</t>
    </r>
  </si>
  <si>
    <r>
      <t xml:space="preserve">od osób prawnych
</t>
    </r>
    <r>
      <rPr>
        <i/>
        <sz val="8"/>
        <color rgb="FF0070C0"/>
        <rFont val="Arial"/>
        <family val="2"/>
        <charset val="238"/>
      </rPr>
      <t>corporate income tax</t>
    </r>
  </si>
  <si>
    <r>
      <t xml:space="preserve">Ogółem
</t>
    </r>
    <r>
      <rPr>
        <i/>
        <sz val="8"/>
        <color rgb="FF0070C0"/>
        <rFont val="Arial"/>
        <family val="2"/>
        <charset val="238"/>
      </rPr>
      <t xml:space="preserve">Total </t>
    </r>
  </si>
  <si>
    <r>
      <t xml:space="preserve">W tym
</t>
    </r>
    <r>
      <rPr>
        <i/>
        <sz val="8"/>
        <color rgb="FF0070C0"/>
        <rFont val="Arial"/>
        <family val="2"/>
        <charset val="238"/>
      </rPr>
      <t>Of which</t>
    </r>
  </si>
  <si>
    <r>
      <t xml:space="preserve">transport 
i łączność 
</t>
    </r>
    <r>
      <rPr>
        <i/>
        <sz val="8"/>
        <color rgb="FF0070C0"/>
        <rFont val="Arial"/>
        <family val="2"/>
        <charset val="238"/>
      </rPr>
      <t>transport and communication</t>
    </r>
  </si>
  <si>
    <r>
      <t xml:space="preserve">gospodarka mieszkaniowa
</t>
    </r>
    <r>
      <rPr>
        <i/>
        <sz val="8"/>
        <color rgb="FF0070C0"/>
        <rFont val="Arial"/>
        <family val="2"/>
        <charset val="238"/>
      </rPr>
      <t xml:space="preserve">dwelling economy </t>
    </r>
  </si>
  <si>
    <r>
      <t xml:space="preserve">działalność usługowa
</t>
    </r>
    <r>
      <rPr>
        <i/>
        <sz val="8"/>
        <color rgb="FF0070C0"/>
        <rFont val="Arial"/>
        <family val="2"/>
        <charset val="238"/>
      </rPr>
      <t>service activity</t>
    </r>
    <r>
      <rPr>
        <sz val="8"/>
        <color rgb="FF0070C0"/>
        <rFont val="Arial"/>
        <family val="2"/>
        <charset val="238"/>
      </rPr>
      <t xml:space="preserve"> </t>
    </r>
  </si>
  <si>
    <r>
      <t xml:space="preserve">administracja publiczna
</t>
    </r>
    <r>
      <rPr>
        <i/>
        <sz val="8"/>
        <color rgb="FF0070C0"/>
        <rFont val="Arial"/>
        <family val="2"/>
        <charset val="238"/>
      </rPr>
      <t>public administration</t>
    </r>
  </si>
  <si>
    <r>
      <t xml:space="preserve">oświata 
i wychowanie 
</t>
    </r>
    <r>
      <rPr>
        <i/>
        <sz val="8"/>
        <color rgb="FF0070C0"/>
        <rFont val="Arial"/>
        <family val="2"/>
        <charset val="238"/>
      </rPr>
      <t>education</t>
    </r>
  </si>
  <si>
    <r>
      <t xml:space="preserve">ochrona zdrowia 
</t>
    </r>
    <r>
      <rPr>
        <i/>
        <sz val="8"/>
        <color rgb="FF0070C0"/>
        <rFont val="Arial"/>
        <family val="2"/>
        <charset val="238"/>
      </rPr>
      <t>health care</t>
    </r>
  </si>
  <si>
    <r>
      <t xml:space="preserve">pomoc społeczna 
</t>
    </r>
    <r>
      <rPr>
        <i/>
        <sz val="8"/>
        <color rgb="FF0070C0"/>
        <rFont val="Arial"/>
        <family val="2"/>
        <charset val="238"/>
      </rPr>
      <t>social welfare</t>
    </r>
  </si>
  <si>
    <r>
      <t xml:space="preserve">gospodarka komunalna 
i ochrona środowiska </t>
    </r>
    <r>
      <rPr>
        <i/>
        <sz val="8"/>
        <color rgb="FF0070C0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</si>
  <si>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i/>
        <sz val="8"/>
        <color rgb="FF0070C0"/>
        <rFont val="Arial"/>
        <family val="2"/>
        <charset val="238"/>
      </rPr>
      <t>culture and national heritage</t>
    </r>
  </si>
  <si>
    <r>
      <t xml:space="preserve">w %   </t>
    </r>
    <r>
      <rPr>
        <i/>
        <sz val="8"/>
        <color rgb="FF0070C0"/>
        <rFont val="Arial"/>
        <family val="2"/>
        <charset val="238"/>
      </rPr>
      <t xml:space="preserve">           in %</t>
    </r>
  </si>
  <si>
    <r>
      <t xml:space="preserve">w tys. zł   </t>
    </r>
    <r>
      <rPr>
        <i/>
        <sz val="8"/>
        <color rgb="FF0070C0"/>
        <rFont val="Arial"/>
        <family val="2"/>
        <charset val="238"/>
      </rPr>
      <t xml:space="preserve">  in thous. zl</t>
    </r>
  </si>
  <si>
    <r>
      <t xml:space="preserve">Wydatki majątkowe
</t>
    </r>
    <r>
      <rPr>
        <i/>
        <sz val="8"/>
        <color rgb="FF0070C0"/>
        <rFont val="Arial"/>
        <family val="2"/>
        <charset val="238"/>
      </rPr>
      <t>Property expenditure</t>
    </r>
  </si>
  <si>
    <r>
      <t xml:space="preserve">Wydatki bieżace
</t>
    </r>
    <r>
      <rPr>
        <i/>
        <sz val="8"/>
        <color rgb="FF0070C0"/>
        <rFont val="Arial"/>
        <family val="2"/>
        <charset val="238"/>
      </rPr>
      <t>Current expenditure</t>
    </r>
  </si>
  <si>
    <r>
      <t xml:space="preserve">w tym inwestycyjne </t>
    </r>
    <r>
      <rPr>
        <vertAlign val="superscript"/>
        <sz val="8"/>
        <color rgb="FF0070C0"/>
        <rFont val="Arial"/>
        <family val="2"/>
        <charset val="238"/>
      </rPr>
      <t>b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of which investment expenditure </t>
    </r>
    <r>
      <rPr>
        <i/>
        <vertAlign val="superscript"/>
        <sz val="8"/>
        <color rgb="FF0070C0"/>
        <rFont val="Arial"/>
        <family val="2"/>
        <charset val="238"/>
      </rPr>
      <t>b</t>
    </r>
  </si>
  <si>
    <r>
      <t>dotacje</t>
    </r>
    <r>
      <rPr>
        <i/>
        <sz val="8"/>
        <color rgb="FF0070C0"/>
        <rFont val="Arial"/>
        <family val="2"/>
        <charset val="238"/>
      </rPr>
      <t xml:space="preserve">
allocations</t>
    </r>
  </si>
  <si>
    <r>
      <t xml:space="preserve">świadczenia
na rzecz osób
fizycznych
</t>
    </r>
    <r>
      <rPr>
        <i/>
        <sz val="8"/>
        <color rgb="FF0070C0"/>
        <rFont val="Arial"/>
        <family val="2"/>
        <charset val="238"/>
      </rPr>
      <t>benefits for natural persons</t>
    </r>
  </si>
  <si>
    <r>
      <t xml:space="preserve">w tym dla zakładów
budżetowych,
gospodarstw
pomocniczych,
funduszy celowych
</t>
    </r>
    <r>
      <rPr>
        <i/>
        <sz val="8"/>
        <color rgb="FF0070C0"/>
        <rFont val="Arial"/>
        <family val="2"/>
        <charset val="238"/>
      </rPr>
      <t>of which allocations for budgetary    establishments, auxiliary units,special funds and appropriated funds</t>
    </r>
  </si>
  <si>
    <r>
      <t xml:space="preserve">wynagrodzenia
</t>
    </r>
    <r>
      <rPr>
        <i/>
        <sz val="8"/>
        <color rgb="FF0070C0"/>
        <rFont val="Arial"/>
        <family val="2"/>
        <charset val="238"/>
      </rPr>
      <t>wages and salaries</t>
    </r>
  </si>
  <si>
    <r>
      <t xml:space="preserve">składki na ubezpieczenia
społeczne 
i Fundusz Pracy
</t>
    </r>
    <r>
      <rPr>
        <i/>
        <sz val="8"/>
        <color rgb="FF0070C0"/>
        <rFont val="Arial"/>
        <family val="2"/>
        <charset val="238"/>
      </rPr>
      <t>contributions to social security and the Labour Fund</t>
    </r>
  </si>
  <si>
    <r>
      <t xml:space="preserve">zakup
materiałów
i usług
</t>
    </r>
    <r>
      <rPr>
        <i/>
        <sz val="8"/>
        <color rgb="FF0070C0"/>
        <rFont val="Arial"/>
        <family val="2"/>
        <charset val="238"/>
      </rPr>
      <t>purchase of materials and services</t>
    </r>
  </si>
  <si>
    <r>
      <t xml:space="preserve">dotacje
</t>
    </r>
    <r>
      <rPr>
        <i/>
        <sz val="8"/>
        <color rgb="FF0070C0"/>
        <rFont val="Arial"/>
        <family val="2"/>
        <charset val="238"/>
      </rPr>
      <t>allocations</t>
    </r>
  </si>
  <si>
    <r>
      <t xml:space="preserve">świadczenia
na rzecz
osób
fizycznych
</t>
    </r>
    <r>
      <rPr>
        <i/>
        <sz val="8"/>
        <color rgb="FF0070C0"/>
        <rFont val="Arial"/>
        <family val="2"/>
        <charset val="238"/>
      </rPr>
      <t>benefits 
for natural persons</t>
    </r>
  </si>
  <si>
    <r>
      <t xml:space="preserve">w tym dla
zakładów
budżetowych,
gospodarstw
pomocniczych,
funduszy
celowych
</t>
    </r>
    <r>
      <rPr>
        <i/>
        <sz val="8"/>
        <color rgb="FF0070C0"/>
        <rFont val="Arial"/>
        <family val="2"/>
        <charset val="238"/>
      </rPr>
      <t>of which 
for budgetary 
establishments, 
auxiliary units 
and appropriated 
funds</t>
    </r>
  </si>
  <si>
    <r>
      <t xml:space="preserve">wynagrodzenia
</t>
    </r>
    <r>
      <rPr>
        <i/>
        <sz val="8"/>
        <color rgb="FF0070C0"/>
        <rFont val="Arial"/>
        <family val="2"/>
        <charset val="238"/>
      </rPr>
      <t>wages 
and salaries</t>
    </r>
  </si>
  <si>
    <r>
      <t xml:space="preserve">składki na ubezpieczenia
społeczne
i Fundusz
Pracy
</t>
    </r>
    <r>
      <rPr>
        <i/>
        <sz val="8"/>
        <color rgb="FF0070C0"/>
        <rFont val="Arial"/>
        <family val="2"/>
        <charset val="238"/>
      </rPr>
      <t>contributions 
to compulsory 
social security 
and the Labour Fund</t>
    </r>
  </si>
  <si>
    <r>
      <t xml:space="preserve">zakup
materiałów
i usług
</t>
    </r>
    <r>
      <rPr>
        <i/>
        <sz val="8"/>
        <color rgb="FF0070C0"/>
        <rFont val="Arial"/>
        <family val="2"/>
        <charset val="238"/>
      </rPr>
      <t>for purchases
materials
and services</t>
    </r>
  </si>
  <si>
    <r>
      <t xml:space="preserve">w %              </t>
    </r>
    <r>
      <rPr>
        <i/>
        <sz val="8"/>
        <color rgb="FF0070C0"/>
        <rFont val="Arial"/>
        <family val="2"/>
        <charset val="238"/>
      </rPr>
      <t>in %</t>
    </r>
  </si>
  <si>
    <r>
      <t xml:space="preserve">W tym
</t>
    </r>
    <r>
      <rPr>
        <i/>
        <sz val="8"/>
        <color rgb="FF0070C0"/>
        <rFont val="Arial"/>
        <family val="2"/>
        <charset val="238"/>
      </rPr>
      <t xml:space="preserve">Of which   </t>
    </r>
  </si>
  <si>
    <r>
      <t xml:space="preserve">w %          </t>
    </r>
    <r>
      <rPr>
        <i/>
        <sz val="8"/>
        <color rgb="FF0070C0"/>
        <rFont val="Arial"/>
        <family val="2"/>
        <charset val="238"/>
      </rPr>
      <t xml:space="preserve">    in %</t>
    </r>
  </si>
  <si>
    <r>
      <t xml:space="preserve">Dochody
</t>
    </r>
    <r>
      <rPr>
        <i/>
        <sz val="8"/>
        <color rgb="FF0070C0"/>
        <rFont val="Arial"/>
        <family val="2"/>
        <charset val="238"/>
      </rPr>
      <t>Revenue</t>
    </r>
  </si>
  <si>
    <r>
      <t xml:space="preserve">Wydatki
</t>
    </r>
    <r>
      <rPr>
        <i/>
        <sz val="8"/>
        <color rgb="FF0070C0"/>
        <rFont val="Arial"/>
        <family val="2"/>
        <charset val="238"/>
      </rPr>
      <t>Expenditure</t>
    </r>
  </si>
  <si>
    <r>
      <t xml:space="preserve">ogółem
</t>
    </r>
    <r>
      <rPr>
        <i/>
        <sz val="8"/>
        <color rgb="FF0070C0"/>
        <rFont val="Arial"/>
        <family val="2"/>
        <charset val="238"/>
      </rPr>
      <t>total</t>
    </r>
  </si>
  <si>
    <r>
      <t xml:space="preserve">w tym własne
</t>
    </r>
    <r>
      <rPr>
        <i/>
        <sz val="8"/>
        <color rgb="FF0070C0"/>
        <rFont val="Arial"/>
        <family val="2"/>
        <charset val="238"/>
      </rPr>
      <t>of which own</t>
    </r>
  </si>
  <si>
    <r>
      <t xml:space="preserve">bieżące
</t>
    </r>
    <r>
      <rPr>
        <i/>
        <sz val="8"/>
        <color rgb="FF0070C0"/>
        <rFont val="Arial"/>
        <family val="2"/>
        <charset val="238"/>
      </rPr>
      <t>current</t>
    </r>
  </si>
  <si>
    <r>
      <t xml:space="preserve">inwestycyjne </t>
    </r>
    <r>
      <rPr>
        <vertAlign val="superscript"/>
        <sz val="8"/>
        <color rgb="FF0070C0"/>
        <rFont val="Arial"/>
        <family val="2"/>
        <charset val="238"/>
      </rPr>
      <t>b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investment </t>
    </r>
    <r>
      <rPr>
        <i/>
        <vertAlign val="superscript"/>
        <sz val="8"/>
        <color rgb="FF0070C0"/>
        <rFont val="Arial"/>
        <family val="2"/>
        <charset val="238"/>
      </rPr>
      <t>b</t>
    </r>
  </si>
  <si>
    <r>
      <t xml:space="preserve">w zł     </t>
    </r>
    <r>
      <rPr>
        <i/>
        <sz val="8"/>
        <color rgb="FF0070C0"/>
        <rFont val="Arial"/>
        <family val="2"/>
        <charset val="238"/>
      </rPr>
      <t>in zl</t>
    </r>
  </si>
  <si>
    <r>
      <t xml:space="preserve">Wynik finansowy
</t>
    </r>
    <r>
      <rPr>
        <i/>
        <sz val="8"/>
        <color rgb="FF0070C0"/>
        <rFont val="Arial"/>
        <family val="2"/>
        <charset val="238"/>
      </rPr>
      <t>Financial result</t>
    </r>
    <r>
      <rPr>
        <sz val="8"/>
        <color rgb="FF0070C0"/>
        <rFont val="Arial"/>
        <family val="2"/>
        <charset val="238"/>
      </rPr>
      <t xml:space="preserve">
deficyt (-) lub nadwyżka (+)
</t>
    </r>
    <r>
      <rPr>
        <i/>
        <sz val="8"/>
        <color rgb="FF0070C0"/>
        <rFont val="Arial"/>
        <family val="2"/>
        <charset val="238"/>
      </rPr>
      <t xml:space="preserve"> deficit (-) or surplus (+)</t>
    </r>
  </si>
  <si>
    <r>
      <t xml:space="preserve">w tys. w zł     </t>
    </r>
    <r>
      <rPr>
        <i/>
        <sz val="8"/>
        <color rgb="FF0070C0"/>
        <rFont val="Arial"/>
        <family val="2"/>
        <charset val="238"/>
      </rPr>
      <t>in thous. zl</t>
    </r>
  </si>
  <si>
    <r>
      <t xml:space="preserve">Dotacje celowe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Appropriated allocations </t>
    </r>
    <r>
      <rPr>
        <i/>
        <vertAlign val="superscript"/>
        <sz val="8"/>
        <color rgb="FF0070C0"/>
        <rFont val="Arial"/>
        <family val="2"/>
        <charset val="238"/>
      </rPr>
      <t>a</t>
    </r>
  </si>
  <si>
    <r>
      <t xml:space="preserve">w tym udział w podatku dochodowym                                </t>
    </r>
    <r>
      <rPr>
        <i/>
        <sz val="8"/>
        <color rgb="FF0070C0"/>
        <rFont val="Arial"/>
        <family val="2"/>
        <charset val="238"/>
      </rPr>
      <t>of which share in income tax</t>
    </r>
  </si>
  <si>
    <r>
      <t xml:space="preserve">w % </t>
    </r>
    <r>
      <rPr>
        <i/>
        <sz val="8"/>
        <color rgb="FF0070C0"/>
        <rFont val="Arial"/>
        <family val="2"/>
        <charset val="238"/>
      </rPr>
      <t xml:space="preserve">   in %</t>
    </r>
  </si>
  <si>
    <r>
      <t xml:space="preserve">w %  </t>
    </r>
    <r>
      <rPr>
        <i/>
        <sz val="8"/>
        <color rgb="FF0070C0"/>
        <rFont val="Arial"/>
        <family val="2"/>
        <charset val="238"/>
      </rPr>
      <t xml:space="preserve">  in %</t>
    </r>
  </si>
  <si>
    <r>
      <t xml:space="preserve">Wydatki bieżace
</t>
    </r>
    <r>
      <rPr>
        <i/>
        <sz val="8"/>
        <color rgb="FF0070C0"/>
        <rFont val="Arial"/>
        <family val="2"/>
        <charset val="238"/>
      </rPr>
      <t xml:space="preserve">Current expenditure </t>
    </r>
  </si>
  <si>
    <r>
      <t xml:space="preserve">w tym inwestycyjne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of which investment expenditure </t>
    </r>
    <r>
      <rPr>
        <i/>
        <vertAlign val="superscript"/>
        <sz val="8"/>
        <color rgb="FF0070C0"/>
        <rFont val="Arial"/>
        <family val="2"/>
        <charset val="238"/>
      </rPr>
      <t>a</t>
    </r>
  </si>
  <si>
    <r>
      <t xml:space="preserve">w tym dla
zakładów
budżetowych,
gospodarstw
pomocniczych,
funduszy
celowych
</t>
    </r>
    <r>
      <rPr>
        <i/>
        <sz val="8"/>
        <color rgb="FF0070C0"/>
        <rFont val="Arial"/>
        <family val="2"/>
        <charset val="238"/>
      </rPr>
      <t>of which allocations for budgetary    establishments, auxiliary units,special funds and appropriated funds</t>
    </r>
  </si>
  <si>
    <r>
      <t xml:space="preserve">składki na ubezpieczenia społeczne
i Fundusz Pracy
 </t>
    </r>
    <r>
      <rPr>
        <i/>
        <sz val="8"/>
        <color rgb="FF0070C0"/>
        <rFont val="Arial"/>
        <family val="2"/>
        <charset val="238"/>
      </rPr>
      <t xml:space="preserve">   contributions to compulsory social security  and the Labour Fund</t>
    </r>
  </si>
  <si>
    <r>
      <t xml:space="preserve">w %   </t>
    </r>
    <r>
      <rPr>
        <i/>
        <sz val="8"/>
        <color rgb="FF0070C0"/>
        <rFont val="Arial"/>
        <family val="2"/>
        <charset val="238"/>
      </rPr>
      <t xml:space="preserve"> in %</t>
    </r>
  </si>
  <si>
    <r>
      <t>Wydatki</t>
    </r>
    <r>
      <rPr>
        <i/>
        <sz val="8"/>
        <color rgb="FF0070C0"/>
        <rFont val="Arial"/>
        <family val="2"/>
        <charset val="238"/>
      </rPr>
      <t xml:space="preserve">
Expenditure</t>
    </r>
  </si>
  <si>
    <r>
      <t xml:space="preserve">ogółem
</t>
    </r>
    <r>
      <rPr>
        <i/>
        <sz val="8"/>
        <color rgb="FF0070C0"/>
        <rFont val="Arial"/>
        <family val="2"/>
        <charset val="238"/>
      </rPr>
      <t xml:space="preserve">total </t>
    </r>
  </si>
  <si>
    <r>
      <t xml:space="preserve">inwestycyjne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property </t>
    </r>
    <r>
      <rPr>
        <i/>
        <vertAlign val="superscript"/>
        <sz val="8"/>
        <color rgb="FF0070C0"/>
        <rFont val="Arial"/>
        <family val="2"/>
        <charset val="238"/>
      </rPr>
      <t>a</t>
    </r>
  </si>
  <si>
    <r>
      <t>w zł</t>
    </r>
    <r>
      <rPr>
        <i/>
        <sz val="8"/>
        <color rgb="FF0070C0"/>
        <rFont val="Arial"/>
        <family val="2"/>
        <charset val="238"/>
      </rPr>
      <t xml:space="preserve">     in zl</t>
    </r>
  </si>
  <si>
    <r>
      <t xml:space="preserve">w tys. w zł    </t>
    </r>
    <r>
      <rPr>
        <i/>
        <sz val="8"/>
        <color rgb="FF0070C0"/>
        <rFont val="Arial"/>
        <family val="2"/>
        <charset val="238"/>
      </rPr>
      <t xml:space="preserve"> in thous. zl</t>
    </r>
  </si>
  <si>
    <r>
      <t xml:space="preserve">w tym na zadania oświatowe
</t>
    </r>
    <r>
      <rPr>
        <i/>
        <sz val="8"/>
        <color rgb="FF0070C0"/>
        <rFont val="Arial"/>
        <family val="2"/>
        <charset val="238"/>
      </rPr>
      <t>of which for educational tasks</t>
    </r>
  </si>
  <si>
    <r>
      <t>w %</t>
    </r>
    <r>
      <rPr>
        <i/>
        <sz val="8"/>
        <color rgb="FF0070C0"/>
        <rFont val="Arial"/>
        <family val="2"/>
        <charset val="238"/>
      </rPr>
      <t xml:space="preserve">     in %</t>
    </r>
  </si>
  <si>
    <r>
      <t xml:space="preserve">składki na ubezpieczenia społeczne
i Fundusz Pracy
</t>
    </r>
    <r>
      <rPr>
        <i/>
        <sz val="8"/>
        <color rgb="FF0070C0"/>
        <rFont val="Arial"/>
        <family val="2"/>
        <charset val="238"/>
      </rPr>
      <t>contributions to compulsory social security  and the Labour Fund</t>
    </r>
  </si>
  <si>
    <r>
      <t>W tym
O</t>
    </r>
    <r>
      <rPr>
        <i/>
        <sz val="8"/>
        <color rgb="FF0070C0"/>
        <rFont val="Arial"/>
        <family val="2"/>
        <charset val="238"/>
      </rPr>
      <t>f which</t>
    </r>
  </si>
  <si>
    <r>
      <t xml:space="preserve">w tym inwestycyjne
</t>
    </r>
    <r>
      <rPr>
        <i/>
        <sz val="8"/>
        <color rgb="FF0070C0"/>
        <rFont val="Arial"/>
        <family val="2"/>
        <charset val="238"/>
      </rPr>
      <t>of which investment expenditure</t>
    </r>
  </si>
  <si>
    <r>
      <t xml:space="preserve">w tym własne
</t>
    </r>
    <r>
      <rPr>
        <i/>
        <sz val="8"/>
        <color rgb="FF0070C0"/>
        <rFont val="Arial"/>
        <family val="2"/>
        <charset val="238"/>
      </rPr>
      <t xml:space="preserve">of which own </t>
    </r>
  </si>
  <si>
    <r>
      <t xml:space="preserve">bieżące
</t>
    </r>
    <r>
      <rPr>
        <i/>
        <sz val="8"/>
        <color rgb="FF0070C0"/>
        <rFont val="Arial"/>
        <family val="2"/>
        <charset val="238"/>
      </rPr>
      <t xml:space="preserve">current </t>
    </r>
  </si>
  <si>
    <r>
      <t xml:space="preserve">inwestycyjne </t>
    </r>
    <r>
      <rPr>
        <vertAlign val="superscript"/>
        <sz val="8"/>
        <color rgb="FF0070C0"/>
        <rFont val="Arial"/>
        <family val="2"/>
        <charset val="238"/>
      </rPr>
      <t>a</t>
    </r>
    <r>
      <rPr>
        <sz val="8"/>
        <color rgb="FF0070C0"/>
        <rFont val="Arial"/>
        <family val="2"/>
        <charset val="238"/>
      </rPr>
      <t xml:space="preserve">
</t>
    </r>
    <r>
      <rPr>
        <i/>
        <sz val="8"/>
        <color rgb="FF0070C0"/>
        <rFont val="Arial"/>
        <family val="2"/>
        <charset val="238"/>
      </rPr>
      <t xml:space="preserve">investment </t>
    </r>
    <r>
      <rPr>
        <i/>
        <vertAlign val="superscript"/>
        <sz val="8"/>
        <color rgb="FF0070C0"/>
        <rFont val="Arial"/>
        <family val="2"/>
        <charset val="238"/>
      </rPr>
      <t>a</t>
    </r>
    <r>
      <rPr>
        <i/>
        <sz val="8"/>
        <color rgb="FF0070C0"/>
        <rFont val="Arial"/>
        <family val="2"/>
        <charset val="238"/>
      </rPr>
      <t xml:space="preserve"> </t>
    </r>
  </si>
  <si>
    <r>
      <t>WYNIK FINANSOWY deficyt (-) / nadwyżka (+) w tys. zł</t>
    </r>
    <r>
      <rPr>
        <i/>
        <sz val="8"/>
        <color rgb="FF0070C0"/>
        <rFont val="Arial"/>
        <family val="2"/>
        <charset val="238"/>
      </rPr>
      <t xml:space="preserve">
FINANCIAL RESULT deficit (-) </t>
    </r>
    <r>
      <rPr>
        <sz val="8"/>
        <color rgb="FF0070C0"/>
        <rFont val="Arial"/>
        <family val="2"/>
        <charset val="238"/>
      </rPr>
      <t xml:space="preserve">/ </t>
    </r>
    <r>
      <rPr>
        <i/>
        <sz val="8"/>
        <color rgb="FF0070C0"/>
        <rFont val="Arial"/>
        <family val="2"/>
        <charset val="238"/>
      </rPr>
      <t>surplus (+)  in thous. zl</t>
    </r>
  </si>
  <si>
    <r>
      <t>w tym na zadania oświatowe</t>
    </r>
    <r>
      <rPr>
        <i/>
        <sz val="8"/>
        <color rgb="FF0070C0"/>
        <rFont val="Arial"/>
        <family val="2"/>
        <charset val="238"/>
      </rPr>
      <t xml:space="preserve">
of which for educational tasks</t>
    </r>
  </si>
  <si>
    <t>Tabl. 6. Wydatki jednostek samorządu terytorialnego według rodzajów</t>
  </si>
  <si>
    <t>Tabl. 7. Wydatki jednostek samorządu terytorialnego według działów</t>
  </si>
  <si>
    <t>Tabl. 8. Dochody budżetów gmin według rodzajów oraz według podregionów i powiatów</t>
  </si>
  <si>
    <t>Tabl. 9. Struktura dochodów budżetów gmin według rodzajów oraz według podregionów i powiatów</t>
  </si>
  <si>
    <t>Tabl. 10. Dochody budżetów gmin według działów oraz według podregionów i powiatów</t>
  </si>
  <si>
    <t>Tabl. 11. Struktura dochodów budżetów gmin według działów oraz według podregionów i powiatów</t>
  </si>
  <si>
    <t>Tabl. 12. Wydatki budżetów gmin według rodzajów oraz według podregionów i powiatów</t>
  </si>
  <si>
    <t>Tabl. 13. Struktura wydatków budżetów gmin według rodzajów oraz według podregionów i powiatów</t>
  </si>
  <si>
    <t>Tabl. 14. Wydatki budżetów gmin według działów oraz według podregionów i powiatów</t>
  </si>
  <si>
    <t>Tabl. 15. Struktura wydatków budżetów gmin a według działów oraz według podregionów i powiatów</t>
  </si>
  <si>
    <t>Tabl. 16. Dochody i wydatki budżetów gmin na 1 mieszkańca</t>
  </si>
  <si>
    <t>Tabl. 17. Dochody, wydatki i wynik finansowy budżetów gmin</t>
  </si>
  <si>
    <t>Tabl. 30. Dochody budżetu województwa według rodzajów</t>
  </si>
  <si>
    <t>Tabl. 31. Dochody budżetu województwa według działów</t>
  </si>
  <si>
    <t>Tabl. 32. Wydatki budżetu województwa według rodzajów</t>
  </si>
  <si>
    <t>Tabl. 33. Wydatki budżetu województwa według działów</t>
  </si>
  <si>
    <t>Tabl. 34. Dochody i wydatki budżetu województwa na 1 mieszkańca</t>
  </si>
  <si>
    <t>Tabl. 35. Dochody, wydatki i wynik finansowy budżetu województwa</t>
  </si>
  <si>
    <r>
      <t xml:space="preserve">Gminy </t>
    </r>
    <r>
      <rPr>
        <vertAlign val="superscript"/>
        <sz val="8"/>
        <color theme="1"/>
        <rFont val="Czcionka tekstu podstawowego"/>
        <charset val="238"/>
      </rPr>
      <t>a</t>
    </r>
    <r>
      <rPr>
        <sz val="8"/>
        <color theme="1"/>
        <rFont val="Czcionka tekstu podstawowego"/>
        <family val="2"/>
        <charset val="238"/>
      </rPr>
      <t xml:space="preserve"> …………………………….</t>
    </r>
  </si>
  <si>
    <r>
      <t xml:space="preserve">Gminy </t>
    </r>
    <r>
      <rPr>
        <vertAlign val="superscript"/>
        <sz val="8"/>
        <color theme="1"/>
        <rFont val="Czcionka tekstu podstawowego"/>
        <charset val="238"/>
      </rPr>
      <t>a</t>
    </r>
    <r>
      <rPr>
        <sz val="8"/>
        <color theme="1"/>
        <rFont val="Czcionka tekstu podstawowego"/>
        <family val="2"/>
        <charset val="238"/>
      </rPr>
      <t xml:space="preserve"> ……………………….….…</t>
    </r>
  </si>
  <si>
    <r>
      <t xml:space="preserve">Gminy </t>
    </r>
    <r>
      <rPr>
        <vertAlign val="superscript"/>
        <sz val="8"/>
        <color theme="1"/>
        <rFont val="Czcionka tekstu podstawowego"/>
        <charset val="238"/>
      </rPr>
      <t>a</t>
    </r>
    <r>
      <rPr>
        <sz val="8"/>
        <color theme="1"/>
        <rFont val="Czcionka tekstu podstawowego"/>
        <family val="2"/>
        <charset val="238"/>
      </rPr>
      <t xml:space="preserve"> …………………..…………</t>
    </r>
  </si>
  <si>
    <r>
      <t xml:space="preserve">Gminy </t>
    </r>
    <r>
      <rPr>
        <vertAlign val="superscript"/>
        <sz val="8"/>
        <color theme="1"/>
        <rFont val="Czcionka tekstu podstawowego"/>
        <charset val="238"/>
      </rPr>
      <t>a</t>
    </r>
    <r>
      <rPr>
        <sz val="8"/>
        <color theme="1"/>
        <rFont val="Czcionka tekstu podstawowego"/>
        <family val="2"/>
        <charset val="238"/>
      </rPr>
      <t xml:space="preserve"> ……………………..………</t>
    </r>
  </si>
  <si>
    <r>
      <t xml:space="preserve">Tabl. 8. Dochody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rodzajów oraz według podregionów i powiatów</t>
    </r>
  </si>
  <si>
    <r>
      <t xml:space="preserve">Tabl. 9. Struktura dochodów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rodzajów oraz według podregionów i powiatów</t>
    </r>
  </si>
  <si>
    <r>
      <t xml:space="preserve">Tabl. 10. Dochody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działów oraz według podregionów i powiatów</t>
    </r>
  </si>
  <si>
    <r>
      <t xml:space="preserve">Tabl. 11. Struktura dochodów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działów oraz według podregionów i powiatów</t>
    </r>
  </si>
  <si>
    <r>
      <t xml:space="preserve">Tabl. 12. Wydatki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rodzajów oraz według podregionów i powiatów</t>
    </r>
  </si>
  <si>
    <r>
      <t xml:space="preserve">Tabl. 13. Struktura wydatków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rodzajów oraz według podregionów i powiatów</t>
    </r>
  </si>
  <si>
    <r>
      <t xml:space="preserve">Tabl. 14. Wydatki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działów oraz według podregionów i powiatów</t>
    </r>
  </si>
  <si>
    <r>
      <t xml:space="preserve">Tabl. 15. Struktura wydatków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działów oraz według podregionów i powiatów</t>
    </r>
  </si>
  <si>
    <r>
      <t xml:space="preserve">Tabl. 16. Dochody i wydatki budżetów gmin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1 mieszkańca</t>
    </r>
  </si>
  <si>
    <r>
      <t xml:space="preserve">Tabl. 17. Dochody, wydatki i wynik finansowy budżetów gmin </t>
    </r>
    <r>
      <rPr>
        <b/>
        <vertAlign val="superscript"/>
        <sz val="9"/>
        <rFont val="Arial"/>
        <family val="2"/>
        <charset val="238"/>
      </rPr>
      <t>a</t>
    </r>
  </si>
  <si>
    <t>Oown revenue</t>
  </si>
  <si>
    <t>General subsidies</t>
  </si>
  <si>
    <t xml:space="preserve">Revenue </t>
  </si>
  <si>
    <t xml:space="preserve">Dochody  </t>
  </si>
  <si>
    <t>Tabl. 1. Dochody, wydatki i wynik finansowy jednostek samorzadu terytorialnego</t>
  </si>
  <si>
    <t xml:space="preserve">               Revenues, expenditures and financial result of local self-government entities</t>
  </si>
  <si>
    <t>Tabl. 2. Dochody i wydatki jednostek samorzadu terytorialnego na 1 mieszkańca</t>
  </si>
  <si>
    <t xml:space="preserve">               Revenues and expenditures of local self-government entities per capita</t>
  </si>
  <si>
    <r>
      <t xml:space="preserve">Dotacje celowe </t>
    </r>
    <r>
      <rPr>
        <vertAlign val="superscript"/>
        <sz val="8"/>
        <rFont val="Czcionka tekstu podstawowego"/>
        <charset val="238"/>
      </rPr>
      <t xml:space="preserve">a </t>
    </r>
    <r>
      <rPr>
        <sz val="8"/>
        <rFont val="Czcionka tekstu podstawowego"/>
        <charset val="238"/>
      </rPr>
      <t>……….....…………</t>
    </r>
  </si>
  <si>
    <r>
      <t>Appropriated allocations</t>
    </r>
    <r>
      <rPr>
        <i/>
        <vertAlign val="superscript"/>
        <sz val="8"/>
        <rFont val="Czcionka tekstu podstawowego"/>
        <charset val="238"/>
      </rPr>
      <t>a</t>
    </r>
  </si>
  <si>
    <r>
      <t xml:space="preserve">w tym inwestycyjne </t>
    </r>
    <r>
      <rPr>
        <vertAlign val="superscript"/>
        <sz val="8"/>
        <rFont val="Czcionka tekstu podstawowego"/>
        <charset val="238"/>
      </rPr>
      <t>b</t>
    </r>
    <r>
      <rPr>
        <sz val="8"/>
        <rFont val="Czcionka tekstu podstawowego"/>
        <charset val="238"/>
      </rPr>
      <t xml:space="preserve"> …………</t>
    </r>
  </si>
  <si>
    <t>Tabl. 18. Dochody budżetów powiatów według rodzajów</t>
  </si>
  <si>
    <t>Tabl. 19. Dochody budżetów powiatów według działów</t>
  </si>
  <si>
    <t>Tabl. 20. Wydatki budżetów powiatów według rodzajów</t>
  </si>
  <si>
    <t>Tabl. 21. Wydatki budżetów powiatów według działów</t>
  </si>
  <si>
    <t>Tabl. 22. Dochody i wydatki budżetów powiatów na 1 mieszkańca</t>
  </si>
  <si>
    <t>Tabl. 23. Dochody, wydatki i wynik finansowy budżetów powiatów</t>
  </si>
  <si>
    <t>Tabl. 24. Dochody budżetów miast na prawach powiatu według rodzajów</t>
  </si>
  <si>
    <t>Tabl. 25. Dochody budżetów miast na prawach powiatu według działów</t>
  </si>
  <si>
    <t>Tabl. 26. Wydatki budżetów miast na prawach powiatu według rodzajów</t>
  </si>
  <si>
    <t>Tabl. 27. Wydatki budżetów miast na prawach powiatu według działów</t>
  </si>
  <si>
    <t>Tabl. 28. Dochody i wydatki budżetów miast na prawach powiatu na 1 mieszkańca</t>
  </si>
  <si>
    <t>Tabl. 29. Dochody, wydatki i wynik finansowy budżetów miast na prawach powiatu</t>
  </si>
  <si>
    <t>Tabl. 1. Dochody, wydatki i wynik finansowy jednostek samorządu terytorialnego</t>
  </si>
  <si>
    <t xml:space="preserve">              Revenue,  expenditure and financial result of local self-government entities</t>
  </si>
  <si>
    <t>Tabl. 2. Dochody i wydatki jednostek samorządu terytorialnego na 1 mieszkańca</t>
  </si>
  <si>
    <t xml:space="preserve">              Revenue and expenditure of local self-government entities per capita</t>
  </si>
  <si>
    <r>
      <t xml:space="preserve">w tys. zł 
</t>
    </r>
    <r>
      <rPr>
        <i/>
        <sz val="8"/>
        <color rgb="FF0070C0"/>
        <rFont val="Arial"/>
        <family val="2"/>
        <charset val="238"/>
      </rPr>
      <t>in thous. zl</t>
    </r>
  </si>
  <si>
    <r>
      <t xml:space="preserve">IV. Budżety powiatów
  </t>
    </r>
    <r>
      <rPr>
        <i/>
        <sz val="8.5"/>
        <color rgb="FF0070C0"/>
        <rFont val="Arial"/>
        <family val="2"/>
        <charset val="238"/>
      </rPr>
      <t xml:space="preserve">  Powiats budgets</t>
    </r>
  </si>
  <si>
    <r>
      <t xml:space="preserve">V. Budżety miast na prawach powiatu
     </t>
    </r>
    <r>
      <rPr>
        <i/>
        <sz val="8.5"/>
        <color rgb="FF0070C0"/>
        <rFont val="Arial"/>
        <family val="2"/>
        <charset val="238"/>
      </rPr>
      <t>Cities with status budgets</t>
    </r>
  </si>
  <si>
    <r>
      <t xml:space="preserve">na obsługę długu publicznego
</t>
    </r>
    <r>
      <rPr>
        <i/>
        <sz val="8"/>
        <color rgb="FF0070C0"/>
        <rFont val="Arial"/>
        <family val="2"/>
        <charset val="238"/>
      </rPr>
      <t>on public dept servicing</t>
    </r>
  </si>
  <si>
    <r>
      <t xml:space="preserve">pozostałe
</t>
    </r>
    <r>
      <rPr>
        <i/>
        <sz val="8"/>
        <color rgb="FF0070C0"/>
        <rFont val="Arial"/>
        <family val="2"/>
        <charset val="238"/>
      </rPr>
      <t>others</t>
    </r>
  </si>
  <si>
    <t xml:space="preserve">              Expenditure of local self-government entities by divisions</t>
  </si>
  <si>
    <t xml:space="preserve">              Revenue of gminas budgets by types as well as subregions and powiats</t>
  </si>
  <si>
    <t xml:space="preserve">              Structure of revenue of gminas budgets by types as well as subregions and powiats</t>
  </si>
  <si>
    <t xml:space="preserve">                Revenue of gminas budgets by divisions as well as subregions and powiats</t>
  </si>
  <si>
    <t xml:space="preserve">                Structure of revenue of gminas budgets by divisions as well as subregions and powiats</t>
  </si>
  <si>
    <t xml:space="preserve">                Expenditure of gminas budgets by types as well as subregions and powiats</t>
  </si>
  <si>
    <t xml:space="preserve">                Structure of expenditure of gminas budgets by types as well as subregions and powiats</t>
  </si>
  <si>
    <t xml:space="preserve">                Expenditure of gminas budgets by divisions as well as subregions and powiats</t>
  </si>
  <si>
    <t xml:space="preserve">                Structure of expenditure of gminas budgets a by divisions as well as subregions and powiats</t>
  </si>
  <si>
    <t xml:space="preserve">                Revenue and expenditure of gminas budgets per capita</t>
  </si>
  <si>
    <t xml:space="preserve">                Revenue, expenditure and financial results of gminas budgets</t>
  </si>
  <si>
    <t xml:space="preserve">                Revenue of powiats budgets by types</t>
  </si>
  <si>
    <t xml:space="preserve">                Revenue of powiats budgets by divisions</t>
  </si>
  <si>
    <t xml:space="preserve">                Expenditure of powiats budgets by types</t>
  </si>
  <si>
    <t xml:space="preserve">                Expenditure of powiats budgets by divisions</t>
  </si>
  <si>
    <t xml:space="preserve">                Revenue and expenditure of powiats budgets per capita</t>
  </si>
  <si>
    <t xml:space="preserve">                Revenue, expenditure and financial results of powiats budgets</t>
  </si>
  <si>
    <t xml:space="preserve">                Revenue of cities with status budgets by types</t>
  </si>
  <si>
    <t xml:space="preserve">                Revenue of cities with status budgets by divisions</t>
  </si>
  <si>
    <t xml:space="preserve">                Expenditure of cities with status budgets by types</t>
  </si>
  <si>
    <t xml:space="preserve">                Expenditure of cities with status budgets by divisions</t>
  </si>
  <si>
    <t xml:space="preserve">                Revenue and expenditure of cities with powiat status budgets per capita</t>
  </si>
  <si>
    <t xml:space="preserve">                Revenue, expenditure and financial results of cities with powiat status budgets</t>
  </si>
  <si>
    <t xml:space="preserve">                Revenue of voivodship by types</t>
  </si>
  <si>
    <t xml:space="preserve">                Revenue of voivodship budget by divisions</t>
  </si>
  <si>
    <t xml:space="preserve">                Expenditure of voivodship budget by types</t>
  </si>
  <si>
    <t xml:space="preserve">                Expenditure of voivodship budget by divisions</t>
  </si>
  <si>
    <t xml:space="preserve">                Revenue and expenditure of voivodship budget per capita</t>
  </si>
  <si>
    <t xml:space="preserve">                Revenue, expenditure and financial result of voivodship budget</t>
  </si>
  <si>
    <t>BUDŻETY JEDNOSTEK SAMORZĄDU TERYTORIALNEGO W WOJEWÓDZTWIE DOLNOŚLĄSKIM W 2012 R.</t>
  </si>
  <si>
    <t>BUDGETS OF LOCAL SELF-GOVERNMENT ENTITIES IN DOLNOŚLĄSKIE VOIVODSHIP IN 2012</t>
  </si>
  <si>
    <t>Tabl. 3. Budżety jednostek samorządu terytorialnego województwa dolnośląskiego na tle kraju w 2012 r.</t>
  </si>
  <si>
    <t xml:space="preserve">              Budgets of local self-governnment entities of Dolnośląskie voivodship against the background of Poland in 2012</t>
  </si>
  <si>
    <t>2011=100</t>
  </si>
  <si>
    <t xml:space="preserve">             -</t>
  </si>
  <si>
    <t>wydatki bieżące jednostek budżetowych
current expenditures of budgetary entities</t>
  </si>
  <si>
    <t xml:space="preserve">Podatek od czynności cywilnoprawnych </t>
  </si>
  <si>
    <t xml:space="preserve">                                                                    </t>
  </si>
  <si>
    <r>
      <t xml:space="preserve">OGÓŁEM
</t>
    </r>
    <r>
      <rPr>
        <i/>
        <sz val="8"/>
        <color rgb="FF0070C0"/>
        <rFont val="Arial"/>
        <family val="2"/>
        <charset val="238"/>
      </rPr>
      <t>T O T A L</t>
    </r>
  </si>
  <si>
    <r>
      <t xml:space="preserve">w %    </t>
    </r>
    <r>
      <rPr>
        <i/>
        <sz val="8"/>
        <rFont val="Arial"/>
        <family val="2"/>
        <charset val="238"/>
      </rPr>
      <t xml:space="preserve">          in %</t>
    </r>
  </si>
  <si>
    <r>
      <t xml:space="preserve">kultura fizyczna 
</t>
    </r>
    <r>
      <rPr>
        <i/>
        <sz val="8"/>
        <color rgb="FF0070C0"/>
        <rFont val="Arial"/>
        <family val="2"/>
        <charset val="238"/>
      </rPr>
      <t xml:space="preserve">physical education </t>
    </r>
  </si>
  <si>
    <r>
      <t xml:space="preserve">kultura fizyczna 
</t>
    </r>
    <r>
      <rPr>
        <i/>
        <sz val="8"/>
        <color rgb="FF0070C0"/>
        <rFont val="Arial"/>
        <family val="2"/>
        <charset val="238"/>
      </rPr>
      <t>physical education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</si>
</sst>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\+0.0;\-0.0;0.0"/>
    <numFmt numFmtId="166" formatCode="_-* #,##0.0\ _z_ł_-;\-* #,##0.0\ _z_ł_-;_-* &quot;-&quot;?\ _z_ł_-;_-@_-"/>
    <numFmt numFmtId="167" formatCode="@*."/>
    <numFmt numFmtId="168" formatCode="@\ *."/>
    <numFmt numFmtId="169" formatCode="0.0_]"/>
    <numFmt numFmtId="170" formatCode="_-* #,##0.0\ _z_ł_-;\-* #,##0.0\ _z_ł_-;_-* &quot;-&quot;??\ _z_ł_-;_-@_-"/>
    <numFmt numFmtId="171" formatCode="_-* #,##0.00\ _z_ł_-;\-* #,##0.00\ _z_ł_-;_-* &quot;-&quot;?\ _z_ł_-;_-@_-"/>
  </numFmts>
  <fonts count="8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 CE"/>
      <charset val="238"/>
    </font>
    <font>
      <i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9" tint="-0.249977111117893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Arial CE"/>
      <charset val="238"/>
    </font>
    <font>
      <u/>
      <sz val="11"/>
      <color theme="10"/>
      <name val="Calibri"/>
      <family val="2"/>
      <charset val="238"/>
    </font>
    <font>
      <u/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i/>
      <vertAlign val="superscript"/>
      <sz val="8"/>
      <color theme="1"/>
      <name val="Czcionka tekstu podstawowego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Czcionka tekstu podstawowego"/>
      <family val="2"/>
      <charset val="238"/>
    </font>
    <font>
      <i/>
      <sz val="7"/>
      <color theme="1"/>
      <name val="Czcionka tekstu podstawowego"/>
      <charset val="238"/>
    </font>
    <font>
      <sz val="7"/>
      <color theme="1"/>
      <name val="Arial"/>
      <family val="2"/>
      <charset val="238"/>
    </font>
    <font>
      <sz val="8"/>
      <name val="Czcionka tekstu podstawowego"/>
      <family val="2"/>
      <charset val="238"/>
    </font>
    <font>
      <b/>
      <vertAlign val="superscript"/>
      <sz val="8"/>
      <name val="Arial"/>
      <family val="2"/>
      <charset val="238"/>
    </font>
    <font>
      <b/>
      <i/>
      <vertAlign val="superscript"/>
      <sz val="8"/>
      <color theme="1"/>
      <name val="Arial"/>
      <family val="2"/>
      <charset val="238"/>
    </font>
    <font>
      <b/>
      <sz val="8.5"/>
      <name val="Arial"/>
      <family val="2"/>
      <charset val="238"/>
    </font>
    <font>
      <b/>
      <sz val="8"/>
      <name val="Czcionka tekstu podstawowego"/>
      <family val="2"/>
      <charset val="238"/>
    </font>
    <font>
      <sz val="8"/>
      <name val="Czcionka tekstu podstawowego"/>
      <charset val="238"/>
    </font>
    <font>
      <sz val="8.5"/>
      <name val="Calibri"/>
      <family val="2"/>
      <charset val="238"/>
      <scheme val="minor"/>
    </font>
    <font>
      <i/>
      <sz val="8.5"/>
      <name val="Arial"/>
      <family val="2"/>
      <charset val="238"/>
    </font>
    <font>
      <b/>
      <sz val="8.5"/>
      <name val="Calibri"/>
      <family val="2"/>
      <charset val="238"/>
      <scheme val="minor"/>
    </font>
    <font>
      <i/>
      <sz val="8.5"/>
      <name val="Czcionka tekstu podstawowego"/>
      <charset val="238"/>
    </font>
    <font>
      <sz val="8.5"/>
      <name val="Arial"/>
      <family val="2"/>
      <charset val="238"/>
    </font>
    <font>
      <b/>
      <sz val="8.5"/>
      <color rgb="FF0070C0"/>
      <name val="Arial"/>
      <family val="2"/>
      <charset val="238"/>
    </font>
    <font>
      <i/>
      <sz val="8.5"/>
      <color rgb="FF0070C0"/>
      <name val="Arial"/>
      <family val="2"/>
      <charset val="238"/>
    </font>
    <font>
      <sz val="8.5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sz val="8"/>
      <color rgb="FF0070C0"/>
      <name val="Czcionka tekstu podstawowego"/>
      <family val="2"/>
      <charset val="238"/>
    </font>
    <font>
      <i/>
      <sz val="8"/>
      <color rgb="FF0070C0"/>
      <name val="Czcionka tekstu podstawowego"/>
      <family val="2"/>
      <charset val="238"/>
    </font>
    <font>
      <sz val="11"/>
      <color rgb="FF0070C0"/>
      <name val="Czcionka tekstu podstawowego"/>
      <family val="2"/>
      <charset val="238"/>
    </font>
    <font>
      <vertAlign val="superscript"/>
      <sz val="8"/>
      <color rgb="FF0070C0"/>
      <name val="Arial"/>
      <family val="2"/>
      <charset val="238"/>
    </font>
    <font>
      <i/>
      <vertAlign val="superscript"/>
      <sz val="8"/>
      <color rgb="FF0070C0"/>
      <name val="Arial"/>
      <family val="2"/>
      <charset val="238"/>
    </font>
    <font>
      <i/>
      <sz val="8"/>
      <color rgb="FF0070C0"/>
      <name val="Czcionka tekstu podstawowego"/>
      <charset val="238"/>
    </font>
    <font>
      <vertAlign val="superscript"/>
      <sz val="8"/>
      <color rgb="FF0070C0"/>
      <name val="Czcionka tekstu podstawowego"/>
      <family val="2"/>
      <charset val="238"/>
    </font>
    <font>
      <i/>
      <vertAlign val="superscript"/>
      <sz val="8"/>
      <color rgb="FF0070C0"/>
      <name val="Czcionka tekstu podstawowego"/>
      <family val="2"/>
      <charset val="238"/>
    </font>
    <font>
      <i/>
      <sz val="8"/>
      <name val="Czcionka tekstu podstawowego"/>
      <charset val="238"/>
    </font>
    <font>
      <i/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i/>
      <sz val="7"/>
      <name val="Czcionka tekstu podstawowego"/>
      <charset val="238"/>
    </font>
    <font>
      <sz val="8"/>
      <color theme="0" tint="-0.499984740745262"/>
      <name val="Arial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i/>
      <vertAlign val="superscript"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rgb="FF0070C0"/>
      <name val="Czcionka tekstu podstawowego"/>
      <family val="2"/>
      <charset val="238"/>
    </font>
    <font>
      <b/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b/>
      <sz val="8"/>
      <color theme="1"/>
      <name val="Arial CE"/>
      <charset val="238"/>
    </font>
    <font>
      <sz val="8"/>
      <color rgb="FFFF0000"/>
      <name val="Arial CE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9">
    <xf numFmtId="0" fontId="0" fillId="0" borderId="0"/>
    <xf numFmtId="0" fontId="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752">
    <xf numFmtId="0" fontId="0" fillId="0" borderId="0" xfId="0"/>
    <xf numFmtId="0" fontId="21" fillId="0" borderId="0" xfId="0" applyFont="1"/>
    <xf numFmtId="0" fontId="1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2"/>
    </xf>
    <xf numFmtId="0" fontId="0" fillId="0" borderId="0" xfId="0" applyFill="1"/>
    <xf numFmtId="0" fontId="0" fillId="0" borderId="0" xfId="0" applyFont="1" applyFill="1"/>
    <xf numFmtId="0" fontId="6" fillId="0" borderId="0" xfId="0" applyFont="1" applyFill="1" applyBorder="1" applyAlignment="1">
      <alignment horizontal="left" wrapText="1" indent="3"/>
    </xf>
    <xf numFmtId="0" fontId="0" fillId="0" borderId="0" xfId="0" applyFill="1" applyAlignment="1">
      <alignment horizontal="center" vertical="center"/>
    </xf>
    <xf numFmtId="0" fontId="21" fillId="0" borderId="0" xfId="0" applyFont="1" applyFill="1"/>
    <xf numFmtId="0" fontId="0" fillId="0" borderId="0" xfId="0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164" fontId="0" fillId="0" borderId="0" xfId="0" applyNumberFormat="1" applyFill="1"/>
    <xf numFmtId="0" fontId="0" fillId="0" borderId="0" xfId="0"/>
    <xf numFmtId="0" fontId="32" fillId="0" borderId="0" xfId="68" applyFont="1" applyFill="1" applyBorder="1" applyAlignment="1" applyProtection="1">
      <alignment vertical="center" wrapText="1"/>
    </xf>
    <xf numFmtId="0" fontId="1" fillId="0" borderId="0" xfId="0" applyFont="1" applyFill="1" applyAlignment="1"/>
    <xf numFmtId="0" fontId="28" fillId="0" borderId="0" xfId="0" applyFont="1" applyFill="1"/>
    <xf numFmtId="0" fontId="0" fillId="0" borderId="0" xfId="0"/>
    <xf numFmtId="0" fontId="0" fillId="0" borderId="0" xfId="0"/>
    <xf numFmtId="0" fontId="18" fillId="0" borderId="0" xfId="0" applyFont="1" applyFill="1" applyBorder="1" applyAlignment="1">
      <alignment horizontal="left" vertical="top" indent="3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40" fillId="0" borderId="0" xfId="0" applyFont="1" applyFill="1" applyBorder="1"/>
    <xf numFmtId="0" fontId="43" fillId="0" borderId="0" xfId="0" applyFont="1" applyFill="1"/>
    <xf numFmtId="0" fontId="43" fillId="0" borderId="0" xfId="0" applyFont="1" applyFill="1" applyAlignment="1">
      <alignment vertical="top"/>
    </xf>
    <xf numFmtId="0" fontId="42" fillId="0" borderId="0" xfId="0" applyFont="1" applyFill="1" applyAlignment="1"/>
    <xf numFmtId="0" fontId="41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 wrapText="1"/>
    </xf>
    <xf numFmtId="167" fontId="3" fillId="0" borderId="0" xfId="0" applyNumberFormat="1" applyFont="1" applyFill="1" applyBorder="1" applyAlignment="1">
      <alignment horizontal="left" wrapText="1" inden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indent="1"/>
    </xf>
    <xf numFmtId="164" fontId="3" fillId="0" borderId="0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left" indent="1"/>
    </xf>
    <xf numFmtId="0" fontId="33" fillId="0" borderId="0" xfId="0" applyNumberFormat="1" applyFont="1" applyFill="1" applyBorder="1" applyAlignment="1">
      <alignment horizontal="left" indent="1"/>
    </xf>
    <xf numFmtId="167" fontId="3" fillId="0" borderId="0" xfId="1" applyNumberFormat="1" applyFont="1" applyFill="1" applyBorder="1" applyAlignment="1">
      <alignment horizontal="center" wrapText="1"/>
    </xf>
    <xf numFmtId="164" fontId="15" fillId="0" borderId="0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 applyAlignment="1">
      <alignment wrapText="1"/>
    </xf>
    <xf numFmtId="164" fontId="15" fillId="0" borderId="0" xfId="4" applyNumberFormat="1" applyFont="1" applyFill="1" applyBorder="1" applyAlignment="1">
      <alignment wrapText="1"/>
    </xf>
    <xf numFmtId="164" fontId="17" fillId="0" borderId="0" xfId="50" applyNumberFormat="1" applyFont="1" applyFill="1" applyBorder="1"/>
    <xf numFmtId="164" fontId="15" fillId="0" borderId="0" xfId="3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166" fontId="15" fillId="0" borderId="0" xfId="0" applyNumberFormat="1" applyFont="1" applyFill="1" applyBorder="1" applyAlignment="1">
      <alignment horizontal="right" wrapText="1"/>
    </xf>
    <xf numFmtId="167" fontId="0" fillId="0" borderId="0" xfId="0" applyNumberFormat="1" applyFill="1"/>
    <xf numFmtId="166" fontId="11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167" fontId="21" fillId="0" borderId="0" xfId="0" applyNumberFormat="1" applyFont="1" applyFill="1"/>
    <xf numFmtId="0" fontId="24" fillId="0" borderId="0" xfId="0" applyFont="1" applyFill="1" applyAlignment="1">
      <alignment horizontal="left"/>
    </xf>
    <xf numFmtId="0" fontId="49" fillId="0" borderId="0" xfId="0" applyFont="1" applyFill="1" applyBorder="1" applyAlignment="1"/>
    <xf numFmtId="0" fontId="18" fillId="0" borderId="0" xfId="0" applyFont="1" applyFill="1" applyBorder="1" applyAlignment="1">
      <alignment horizontal="left" vertical="top" indent="4"/>
    </xf>
    <xf numFmtId="0" fontId="0" fillId="0" borderId="0" xfId="0"/>
    <xf numFmtId="0" fontId="49" fillId="0" borderId="0" xfId="0" applyFont="1" applyFill="1" applyBorder="1" applyAlignment="1">
      <alignment wrapText="1"/>
    </xf>
    <xf numFmtId="0" fontId="52" fillId="0" borderId="0" xfId="0" applyFont="1" applyFill="1" applyBorder="1"/>
    <xf numFmtId="0" fontId="54" fillId="0" borderId="0" xfId="0" applyFont="1" applyFill="1" applyBorder="1"/>
    <xf numFmtId="0" fontId="53" fillId="0" borderId="0" xfId="0" applyFont="1" applyFill="1" applyBorder="1"/>
    <xf numFmtId="0" fontId="49" fillId="0" borderId="0" xfId="0" applyFont="1" applyFill="1" applyBorder="1" applyAlignment="1">
      <alignment vertical="top"/>
    </xf>
    <xf numFmtId="0" fontId="56" fillId="0" borderId="0" xfId="0" applyFont="1" applyFill="1" applyBorder="1" applyAlignment="1">
      <alignment vertical="top"/>
    </xf>
    <xf numFmtId="0" fontId="56" fillId="0" borderId="0" xfId="0" applyFont="1" applyFill="1" applyBorder="1"/>
    <xf numFmtId="0" fontId="49" fillId="0" borderId="0" xfId="68" applyFont="1" applyFill="1" applyBorder="1" applyAlignment="1" applyProtection="1">
      <alignment horizontal="left"/>
    </xf>
    <xf numFmtId="0" fontId="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 indent="3"/>
    </xf>
    <xf numFmtId="0" fontId="5" fillId="0" borderId="0" xfId="0" applyFont="1" applyFill="1" applyBorder="1" applyAlignment="1"/>
    <xf numFmtId="167" fontId="9" fillId="0" borderId="0" xfId="0" applyNumberFormat="1" applyFont="1" applyFill="1" applyBorder="1" applyAlignment="1">
      <alignment horizontal="left" vertical="center" wrapText="1"/>
    </xf>
    <xf numFmtId="164" fontId="50" fillId="0" borderId="22" xfId="0" applyNumberFormat="1" applyFont="1" applyFill="1" applyBorder="1" applyAlignment="1">
      <alignment horizontal="right"/>
    </xf>
    <xf numFmtId="164" fontId="26" fillId="0" borderId="22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horizontal="left"/>
    </xf>
    <xf numFmtId="0" fontId="3" fillId="0" borderId="22" xfId="0" applyFont="1" applyFill="1" applyBorder="1" applyAlignment="1">
      <alignment wrapText="1"/>
    </xf>
    <xf numFmtId="0" fontId="15" fillId="0" borderId="22" xfId="0" applyFont="1" applyFill="1" applyBorder="1" applyAlignment="1">
      <alignment wrapText="1"/>
    </xf>
    <xf numFmtId="164" fontId="15" fillId="0" borderId="22" xfId="0" applyNumberFormat="1" applyFont="1" applyFill="1" applyBorder="1" applyAlignment="1">
      <alignment wrapText="1"/>
    </xf>
    <xf numFmtId="164" fontId="3" fillId="0" borderId="22" xfId="0" applyNumberFormat="1" applyFont="1" applyFill="1" applyBorder="1" applyAlignment="1">
      <alignment wrapText="1"/>
    </xf>
    <xf numFmtId="164" fontId="46" fillId="0" borderId="22" xfId="0" applyNumberFormat="1" applyFont="1" applyFill="1" applyBorder="1" applyAlignment="1">
      <alignment horizontal="right"/>
    </xf>
    <xf numFmtId="165" fontId="16" fillId="0" borderId="22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 wrapText="1"/>
    </xf>
    <xf numFmtId="165" fontId="15" fillId="0" borderId="22" xfId="0" applyNumberFormat="1" applyFont="1" applyFill="1" applyBorder="1" applyAlignment="1">
      <alignment horizontal="right" vertical="center" wrapText="1"/>
    </xf>
    <xf numFmtId="164" fontId="9" fillId="0" borderId="22" xfId="0" applyNumberFormat="1" applyFont="1" applyFill="1" applyBorder="1" applyAlignment="1">
      <alignment horizontal="right" vertical="center" wrapText="1"/>
    </xf>
    <xf numFmtId="164" fontId="3" fillId="0" borderId="22" xfId="0" applyNumberFormat="1" applyFont="1" applyFill="1" applyBorder="1" applyAlignment="1">
      <alignment horizontal="right" vertical="center" wrapText="1"/>
    </xf>
    <xf numFmtId="0" fontId="40" fillId="0" borderId="0" xfId="0" applyFont="1" applyFill="1"/>
    <xf numFmtId="0" fontId="41" fillId="0" borderId="0" xfId="1" applyFont="1" applyFill="1" applyAlignment="1">
      <alignment vertical="top"/>
    </xf>
    <xf numFmtId="0" fontId="42" fillId="0" borderId="0" xfId="1" applyFont="1" applyFill="1" applyAlignment="1">
      <alignment vertical="top"/>
    </xf>
    <xf numFmtId="0" fontId="64" fillId="0" borderId="0" xfId="0" applyFont="1" applyFill="1"/>
    <xf numFmtId="0" fontId="60" fillId="0" borderId="9" xfId="0" applyFont="1" applyFill="1" applyBorder="1" applyAlignment="1">
      <alignment horizontal="center" vertical="center" wrapText="1"/>
    </xf>
    <xf numFmtId="0" fontId="60" fillId="0" borderId="18" xfId="0" applyFont="1" applyFill="1" applyBorder="1" applyAlignment="1">
      <alignment horizontal="center" vertical="center" wrapText="1"/>
    </xf>
    <xf numFmtId="0" fontId="60" fillId="0" borderId="8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164" fontId="51" fillId="0" borderId="28" xfId="0" applyNumberFormat="1" applyFont="1" applyFill="1" applyBorder="1" applyAlignment="1">
      <alignment horizontal="right"/>
    </xf>
    <xf numFmtId="164" fontId="3" fillId="0" borderId="28" xfId="0" applyNumberFormat="1" applyFont="1" applyFill="1" applyBorder="1" applyAlignment="1">
      <alignment wrapText="1"/>
    </xf>
    <xf numFmtId="164" fontId="50" fillId="0" borderId="28" xfId="0" applyNumberFormat="1" applyFont="1" applyFill="1" applyBorder="1" applyAlignment="1">
      <alignment horizontal="right"/>
    </xf>
    <xf numFmtId="164" fontId="46" fillId="0" borderId="28" xfId="0" applyNumberFormat="1" applyFont="1" applyFill="1" applyBorder="1" applyAlignment="1">
      <alignment horizontal="right"/>
    </xf>
    <xf numFmtId="165" fontId="16" fillId="0" borderId="28" xfId="0" applyNumberFormat="1" applyFont="1" applyFill="1" applyBorder="1" applyAlignment="1">
      <alignment horizontal="right" vertical="center" wrapText="1"/>
    </xf>
    <xf numFmtId="165" fontId="15" fillId="0" borderId="28" xfId="0" applyNumberFormat="1" applyFont="1" applyFill="1" applyBorder="1" applyAlignment="1">
      <alignment horizontal="right"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3" fillId="0" borderId="28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 indent="3"/>
    </xf>
    <xf numFmtId="167" fontId="11" fillId="0" borderId="26" xfId="0" applyNumberFormat="1" applyFont="1" applyFill="1" applyBorder="1"/>
    <xf numFmtId="2" fontId="21" fillId="0" borderId="22" xfId="0" applyNumberFormat="1" applyFont="1" applyFill="1" applyBorder="1" applyAlignment="1">
      <alignment horizontal="right" vertical="center"/>
    </xf>
    <xf numFmtId="2" fontId="21" fillId="0" borderId="29" xfId="0" applyNumberFormat="1" applyFont="1" applyFill="1" applyBorder="1" applyAlignment="1">
      <alignment horizontal="right" vertical="center"/>
    </xf>
    <xf numFmtId="0" fontId="33" fillId="0" borderId="3" xfId="0" applyNumberFormat="1" applyFont="1" applyFill="1" applyBorder="1"/>
    <xf numFmtId="167" fontId="11" fillId="0" borderId="26" xfId="0" applyNumberFormat="1" applyFont="1" applyFill="1" applyBorder="1" applyAlignment="1">
      <alignment horizontal="left" indent="1"/>
    </xf>
    <xf numFmtId="164" fontId="21" fillId="0" borderId="22" xfId="0" applyNumberFormat="1" applyFont="1" applyFill="1" applyBorder="1" applyAlignment="1">
      <alignment horizontal="right"/>
    </xf>
    <xf numFmtId="164" fontId="21" fillId="0" borderId="29" xfId="0" applyNumberFormat="1" applyFont="1" applyFill="1" applyBorder="1" applyAlignment="1">
      <alignment horizontal="right"/>
    </xf>
    <xf numFmtId="0" fontId="33" fillId="0" borderId="3" xfId="0" applyNumberFormat="1" applyFont="1" applyFill="1" applyBorder="1" applyAlignment="1">
      <alignment horizontal="left" indent="1"/>
    </xf>
    <xf numFmtId="164" fontId="3" fillId="0" borderId="29" xfId="0" applyNumberFormat="1" applyFont="1" applyFill="1" applyBorder="1" applyAlignment="1">
      <alignment horizontal="right" vertical="center" wrapText="1"/>
    </xf>
    <xf numFmtId="0" fontId="49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>
      <alignment horizontal="center" vertical="top" wrapText="1"/>
    </xf>
    <xf numFmtId="0" fontId="57" fillId="0" borderId="0" xfId="0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indent="1"/>
    </xf>
    <xf numFmtId="0" fontId="5" fillId="0" borderId="0" xfId="0" applyFont="1" applyFill="1" applyAlignment="1"/>
    <xf numFmtId="0" fontId="18" fillId="0" borderId="7" xfId="0" applyFont="1" applyFill="1" applyBorder="1" applyAlignment="1">
      <alignment vertical="top"/>
    </xf>
    <xf numFmtId="164" fontId="46" fillId="0" borderId="22" xfId="0" applyNumberFormat="1" applyFont="1" applyFill="1" applyBorder="1"/>
    <xf numFmtId="49" fontId="21" fillId="0" borderId="0" xfId="0" applyNumberFormat="1" applyFont="1" applyFill="1" applyAlignment="1">
      <alignment horizontal="left" indent="2"/>
    </xf>
    <xf numFmtId="0" fontId="46" fillId="0" borderId="22" xfId="0" applyFont="1" applyFill="1" applyBorder="1"/>
    <xf numFmtId="167" fontId="21" fillId="0" borderId="0" xfId="0" applyNumberFormat="1" applyFont="1" applyFill="1" applyAlignment="1">
      <alignment horizontal="left" indent="1"/>
    </xf>
    <xf numFmtId="0" fontId="21" fillId="0" borderId="0" xfId="0" applyNumberFormat="1" applyFont="1" applyFill="1" applyAlignment="1">
      <alignment horizontal="left" indent="1"/>
    </xf>
    <xf numFmtId="167" fontId="21" fillId="0" borderId="0" xfId="0" applyNumberFormat="1" applyFont="1" applyFill="1" applyAlignment="1">
      <alignment horizontal="left" indent="2"/>
    </xf>
    <xf numFmtId="0" fontId="21" fillId="0" borderId="0" xfId="0" applyFont="1" applyFill="1" applyAlignment="1">
      <alignment horizontal="left" indent="2"/>
    </xf>
    <xf numFmtId="0" fontId="21" fillId="0" borderId="0" xfId="0" applyNumberFormat="1" applyFont="1" applyFill="1" applyAlignment="1">
      <alignment horizontal="left" indent="2"/>
    </xf>
    <xf numFmtId="0" fontId="44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46" fillId="0" borderId="28" xfId="0" applyFont="1" applyFill="1" applyBorder="1"/>
    <xf numFmtId="0" fontId="46" fillId="0" borderId="32" xfId="0" applyFont="1" applyFill="1" applyBorder="1"/>
    <xf numFmtId="164" fontId="46" fillId="0" borderId="28" xfId="0" applyNumberFormat="1" applyFont="1" applyFill="1" applyBorder="1"/>
    <xf numFmtId="164" fontId="21" fillId="0" borderId="28" xfId="0" applyNumberFormat="1" applyFont="1" applyFill="1" applyBorder="1"/>
    <xf numFmtId="0" fontId="29" fillId="0" borderId="0" xfId="0" applyFont="1" applyFill="1"/>
    <xf numFmtId="0" fontId="6" fillId="0" borderId="0" xfId="0" applyFont="1" applyFill="1" applyAlignment="1">
      <alignment horizontal="left" indent="1"/>
    </xf>
    <xf numFmtId="0" fontId="70" fillId="0" borderId="0" xfId="0" applyFont="1" applyFill="1" applyAlignment="1">
      <alignment horizontal="left" indent="2"/>
    </xf>
    <xf numFmtId="0" fontId="70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72" fillId="0" borderId="0" xfId="0" applyFont="1" applyFill="1" applyAlignment="1">
      <alignment vertical="top"/>
    </xf>
    <xf numFmtId="0" fontId="73" fillId="0" borderId="0" xfId="0" applyFont="1" applyFill="1" applyAlignment="1">
      <alignment vertical="top"/>
    </xf>
    <xf numFmtId="164" fontId="21" fillId="0" borderId="32" xfId="0" applyNumberFormat="1" applyFont="1" applyFill="1" applyBorder="1"/>
    <xf numFmtId="0" fontId="0" fillId="0" borderId="0" xfId="0" applyFill="1"/>
    <xf numFmtId="0" fontId="10" fillId="0" borderId="0" xfId="0" applyFont="1" applyFill="1" applyAlignment="1">
      <alignment wrapText="1"/>
    </xf>
    <xf numFmtId="167" fontId="9" fillId="0" borderId="0" xfId="0" applyNumberFormat="1" applyFont="1" applyFill="1" applyAlignment="1">
      <alignment wrapText="1"/>
    </xf>
    <xf numFmtId="164" fontId="9" fillId="0" borderId="22" xfId="0" applyNumberFormat="1" applyFont="1" applyFill="1" applyBorder="1" applyAlignment="1">
      <alignment horizontal="right" vertical="top" wrapText="1"/>
    </xf>
    <xf numFmtId="164" fontId="9" fillId="0" borderId="28" xfId="0" applyNumberFormat="1" applyFont="1" applyFill="1" applyBorder="1" applyAlignment="1">
      <alignment horizontal="right" vertical="top" wrapText="1"/>
    </xf>
    <xf numFmtId="164" fontId="16" fillId="0" borderId="22" xfId="0" applyNumberFormat="1" applyFont="1" applyFill="1" applyBorder="1" applyAlignment="1">
      <alignment horizontal="right" wrapText="1"/>
    </xf>
    <xf numFmtId="164" fontId="16" fillId="0" borderId="22" xfId="0" applyNumberFormat="1" applyFont="1" applyFill="1" applyBorder="1" applyAlignment="1">
      <alignment wrapText="1"/>
    </xf>
    <xf numFmtId="164" fontId="15" fillId="0" borderId="22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2"/>
    </xf>
    <xf numFmtId="0" fontId="0" fillId="0" borderId="22" xfId="0" applyFont="1" applyFill="1" applyBorder="1"/>
    <xf numFmtId="49" fontId="6" fillId="0" borderId="0" xfId="0" applyNumberFormat="1" applyFont="1" applyFill="1" applyBorder="1" applyAlignment="1">
      <alignment horizontal="left" wrapText="1" indent="2"/>
    </xf>
    <xf numFmtId="49" fontId="2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indent="3"/>
    </xf>
    <xf numFmtId="167" fontId="9" fillId="0" borderId="0" xfId="0" applyNumberFormat="1" applyFont="1" applyFill="1" applyBorder="1" applyAlignment="1">
      <alignment horizontal="center"/>
    </xf>
    <xf numFmtId="164" fontId="16" fillId="0" borderId="28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indent="3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 indent="3"/>
    </xf>
    <xf numFmtId="167" fontId="3" fillId="0" borderId="0" xfId="0" applyNumberFormat="1" applyFont="1" applyFill="1" applyBorder="1" applyAlignment="1">
      <alignment horizontal="left" wrapText="1" indent="1"/>
    </xf>
    <xf numFmtId="0" fontId="6" fillId="0" borderId="29" xfId="0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/>
    </xf>
    <xf numFmtId="49" fontId="10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horizontal="left"/>
    </xf>
    <xf numFmtId="0" fontId="75" fillId="0" borderId="0" xfId="0" applyFont="1" applyFill="1"/>
    <xf numFmtId="49" fontId="74" fillId="0" borderId="22" xfId="0" applyNumberFormat="1" applyFont="1" applyFill="1" applyBorder="1" applyAlignment="1">
      <alignment horizontal="right" wrapText="1"/>
    </xf>
    <xf numFmtId="164" fontId="3" fillId="0" borderId="22" xfId="0" applyNumberFormat="1" applyFont="1" applyFill="1" applyBorder="1" applyAlignment="1">
      <alignment horizontal="right" vertical="top" wrapText="1"/>
    </xf>
    <xf numFmtId="164" fontId="3" fillId="0" borderId="22" xfId="0" applyNumberFormat="1" applyFont="1" applyFill="1" applyBorder="1" applyAlignment="1">
      <alignment horizontal="right" wrapText="1"/>
    </xf>
    <xf numFmtId="164" fontId="16" fillId="0" borderId="28" xfId="0" applyNumberFormat="1" applyFont="1" applyFill="1" applyBorder="1" applyAlignment="1">
      <alignment wrapText="1"/>
    </xf>
    <xf numFmtId="164" fontId="15" fillId="0" borderId="28" xfId="0" applyNumberFormat="1" applyFont="1" applyFill="1" applyBorder="1" applyAlignment="1">
      <alignment wrapText="1"/>
    </xf>
    <xf numFmtId="0" fontId="0" fillId="0" borderId="0" xfId="0" applyFill="1"/>
    <xf numFmtId="0" fontId="18" fillId="0" borderId="0" xfId="0" applyFont="1" applyFill="1" applyBorder="1" applyAlignment="1">
      <alignment horizontal="left" wrapText="1" indent="3"/>
    </xf>
    <xf numFmtId="0" fontId="3" fillId="0" borderId="0" xfId="0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 indent="3"/>
    </xf>
    <xf numFmtId="0" fontId="4" fillId="0" borderId="7" xfId="1" applyFont="1" applyFill="1" applyBorder="1" applyAlignment="1">
      <alignment horizontal="left" wrapText="1" indent="3"/>
    </xf>
    <xf numFmtId="0" fontId="0" fillId="0" borderId="0" xfId="0" applyFill="1" applyAlignment="1"/>
    <xf numFmtId="164" fontId="3" fillId="0" borderId="22" xfId="1" applyNumberFormat="1" applyFont="1" applyFill="1" applyBorder="1" applyAlignment="1">
      <alignment horizontal="right" wrapText="1"/>
    </xf>
    <xf numFmtId="164" fontId="3" fillId="0" borderId="22" xfId="4" applyNumberFormat="1" applyFont="1" applyFill="1" applyBorder="1" applyAlignment="1">
      <alignment wrapText="1"/>
    </xf>
    <xf numFmtId="0" fontId="10" fillId="0" borderId="0" xfId="1" applyFont="1" applyFill="1" applyBorder="1" applyAlignment="1">
      <alignment horizontal="left" wrapText="1"/>
    </xf>
    <xf numFmtId="167" fontId="9" fillId="0" borderId="0" xfId="1" applyNumberFormat="1" applyFont="1" applyFill="1" applyBorder="1" applyAlignment="1">
      <alignment wrapText="1"/>
    </xf>
    <xf numFmtId="0" fontId="9" fillId="0" borderId="1" xfId="1" applyNumberFormat="1" applyFont="1" applyFill="1" applyBorder="1" applyAlignment="1">
      <alignment wrapText="1"/>
    </xf>
    <xf numFmtId="164" fontId="9" fillId="0" borderId="22" xfId="1" applyNumberFormat="1" applyFont="1" applyFill="1" applyBorder="1" applyAlignment="1">
      <alignment horizontal="right" wrapText="1"/>
    </xf>
    <xf numFmtId="164" fontId="9" fillId="0" borderId="22" xfId="4" applyNumberFormat="1" applyFont="1" applyFill="1" applyBorder="1" applyAlignment="1">
      <alignment wrapText="1"/>
    </xf>
    <xf numFmtId="0" fontId="3" fillId="0" borderId="0" xfId="1" applyFont="1" applyFill="1" applyBorder="1" applyAlignment="1">
      <alignment horizontal="left" wrapText="1" indent="1"/>
    </xf>
    <xf numFmtId="164" fontId="9" fillId="0" borderId="22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 wrapText="1" indent="1"/>
    </xf>
    <xf numFmtId="164" fontId="3" fillId="0" borderId="22" xfId="1" applyNumberFormat="1" applyFont="1" applyFill="1" applyBorder="1" applyAlignment="1">
      <alignment wrapText="1"/>
    </xf>
    <xf numFmtId="164" fontId="30" fillId="0" borderId="22" xfId="37" applyNumberFormat="1" applyFont="1" applyFill="1" applyBorder="1"/>
    <xf numFmtId="164" fontId="3" fillId="0" borderId="22" xfId="3" applyNumberFormat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0" fontId="29" fillId="0" borderId="22" xfId="0" applyFont="1" applyFill="1" applyBorder="1"/>
    <xf numFmtId="164" fontId="30" fillId="0" borderId="22" xfId="38" applyNumberFormat="1" applyFont="1" applyFill="1" applyBorder="1"/>
    <xf numFmtId="164" fontId="30" fillId="0" borderId="22" xfId="39" applyNumberFormat="1" applyFont="1" applyFill="1" applyBorder="1"/>
    <xf numFmtId="164" fontId="30" fillId="0" borderId="22" xfId="40" applyNumberFormat="1" applyFont="1" applyFill="1" applyBorder="1"/>
    <xf numFmtId="164" fontId="30" fillId="0" borderId="22" xfId="41" applyNumberFormat="1" applyFont="1" applyFill="1" applyBorder="1"/>
    <xf numFmtId="49" fontId="15" fillId="0" borderId="0" xfId="0" applyNumberFormat="1" applyFont="1" applyFill="1" applyBorder="1"/>
    <xf numFmtId="164" fontId="30" fillId="0" borderId="22" xfId="42" applyNumberFormat="1" applyFont="1" applyFill="1" applyBorder="1"/>
    <xf numFmtId="164" fontId="30" fillId="0" borderId="22" xfId="43" applyNumberFormat="1" applyFont="1" applyFill="1" applyBorder="1"/>
    <xf numFmtId="49" fontId="6" fillId="0" borderId="0" xfId="1" applyNumberFormat="1" applyFont="1" applyFill="1" applyBorder="1" applyAlignment="1">
      <alignment horizontal="left" wrapText="1" indent="1"/>
    </xf>
    <xf numFmtId="164" fontId="30" fillId="0" borderId="22" xfId="44" applyNumberFormat="1" applyFont="1" applyFill="1" applyBorder="1"/>
    <xf numFmtId="164" fontId="30" fillId="0" borderId="22" xfId="45" applyNumberFormat="1" applyFont="1" applyFill="1" applyBorder="1"/>
    <xf numFmtId="164" fontId="30" fillId="0" borderId="22" xfId="46" applyNumberFormat="1" applyFont="1" applyFill="1" applyBorder="1"/>
    <xf numFmtId="49" fontId="3" fillId="0" borderId="0" xfId="1" applyNumberFormat="1" applyFont="1" applyFill="1" applyBorder="1" applyAlignment="1">
      <alignment horizontal="left" wrapText="1" indent="1"/>
    </xf>
    <xf numFmtId="164" fontId="30" fillId="0" borderId="22" xfId="47" applyNumberFormat="1" applyFont="1" applyFill="1" applyBorder="1"/>
    <xf numFmtId="0" fontId="6" fillId="0" borderId="0" xfId="1" applyNumberFormat="1" applyFont="1" applyFill="1" applyBorder="1" applyAlignment="1">
      <alignment horizontal="left" wrapText="1"/>
    </xf>
    <xf numFmtId="0" fontId="15" fillId="0" borderId="0" xfId="0" applyFont="1" applyFill="1" applyBorder="1"/>
    <xf numFmtId="0" fontId="0" fillId="0" borderId="0" xfId="0" applyFill="1" applyAlignment="1">
      <alignment horizontal="left"/>
    </xf>
    <xf numFmtId="164" fontId="30" fillId="0" borderId="22" xfId="49" applyNumberFormat="1" applyFont="1" applyFill="1" applyBorder="1"/>
    <xf numFmtId="164" fontId="30" fillId="0" borderId="22" xfId="50" applyNumberFormat="1" applyFont="1" applyFill="1" applyBorder="1"/>
    <xf numFmtId="0" fontId="42" fillId="0" borderId="0" xfId="1" applyFont="1" applyFill="1" applyAlignment="1"/>
    <xf numFmtId="0" fontId="42" fillId="0" borderId="0" xfId="1" applyFont="1" applyFill="1" applyAlignment="1">
      <alignment vertical="top"/>
    </xf>
    <xf numFmtId="164" fontId="21" fillId="0" borderId="0" xfId="0" applyNumberFormat="1" applyFont="1" applyFill="1"/>
    <xf numFmtId="0" fontId="3" fillId="0" borderId="1" xfId="1" applyNumberFormat="1" applyFont="1" applyFill="1" applyBorder="1" applyAlignment="1">
      <alignment wrapText="1"/>
    </xf>
    <xf numFmtId="164" fontId="3" fillId="0" borderId="28" xfId="1" applyNumberFormat="1" applyFont="1" applyFill="1" applyBorder="1" applyAlignment="1">
      <alignment horizontal="right" wrapText="1"/>
    </xf>
    <xf numFmtId="164" fontId="9" fillId="0" borderId="28" xfId="1" applyNumberFormat="1" applyFont="1" applyFill="1" applyBorder="1" applyAlignment="1">
      <alignment horizontal="right" wrapText="1"/>
    </xf>
    <xf numFmtId="49" fontId="3" fillId="0" borderId="22" xfId="0" applyNumberFormat="1" applyFont="1" applyFill="1" applyBorder="1" applyAlignment="1">
      <alignment horizontal="right" wrapText="1"/>
    </xf>
    <xf numFmtId="164" fontId="9" fillId="0" borderId="22" xfId="0" applyNumberFormat="1" applyFont="1" applyFill="1" applyBorder="1" applyAlignment="1">
      <alignment wrapText="1"/>
    </xf>
    <xf numFmtId="164" fontId="9" fillId="0" borderId="22" xfId="0" applyNumberFormat="1" applyFont="1" applyFill="1" applyBorder="1" applyAlignment="1">
      <alignment horizontal="right" wrapText="1"/>
    </xf>
    <xf numFmtId="164" fontId="9" fillId="0" borderId="28" xfId="0" applyNumberFormat="1" applyFont="1" applyFill="1" applyBorder="1" applyAlignment="1">
      <alignment horizontal="right" wrapText="1"/>
    </xf>
    <xf numFmtId="164" fontId="3" fillId="0" borderId="28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3" fillId="0" borderId="0" xfId="0" applyNumberFormat="1" applyFont="1" applyFill="1" applyAlignment="1">
      <alignment wrapText="1"/>
    </xf>
    <xf numFmtId="164" fontId="3" fillId="0" borderId="3" xfId="0" applyNumberFormat="1" applyFont="1" applyFill="1" applyBorder="1" applyAlignment="1">
      <alignment horizontal="right" wrapText="1"/>
    </xf>
    <xf numFmtId="0" fontId="9" fillId="0" borderId="0" xfId="0" applyNumberFormat="1" applyFont="1" applyFill="1" applyAlignment="1">
      <alignment wrapText="1"/>
    </xf>
    <xf numFmtId="164" fontId="9" fillId="0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vertical="top" wrapText="1"/>
    </xf>
    <xf numFmtId="164" fontId="9" fillId="0" borderId="3" xfId="0" applyNumberFormat="1" applyFont="1" applyFill="1" applyBorder="1" applyAlignment="1">
      <alignment horizontal="right" vertical="top" wrapText="1"/>
    </xf>
    <xf numFmtId="0" fontId="10" fillId="0" borderId="3" xfId="0" applyFont="1" applyFill="1" applyBorder="1" applyAlignment="1">
      <alignment vertical="top" wrapText="1"/>
    </xf>
    <xf numFmtId="164" fontId="9" fillId="0" borderId="3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2"/>
    </xf>
    <xf numFmtId="49" fontId="6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center" wrapText="1"/>
    </xf>
    <xf numFmtId="0" fontId="60" fillId="0" borderId="6" xfId="1" applyFont="1" applyFill="1" applyBorder="1" applyAlignment="1">
      <alignment horizontal="center" vertical="center" wrapText="1"/>
    </xf>
    <xf numFmtId="167" fontId="9" fillId="0" borderId="0" xfId="0" applyNumberFormat="1" applyFont="1" applyFill="1" applyAlignment="1"/>
    <xf numFmtId="0" fontId="9" fillId="0" borderId="0" xfId="0" applyNumberFormat="1" applyFont="1" applyFill="1" applyAlignment="1"/>
    <xf numFmtId="164" fontId="9" fillId="0" borderId="22" xfId="0" applyNumberFormat="1" applyFont="1" applyFill="1" applyBorder="1" applyAlignment="1"/>
    <xf numFmtId="0" fontId="10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indent="3"/>
    </xf>
    <xf numFmtId="0" fontId="18" fillId="0" borderId="7" xfId="0" applyFont="1" applyFill="1" applyBorder="1" applyAlignment="1">
      <alignment horizontal="left" indent="3"/>
    </xf>
    <xf numFmtId="167" fontId="9" fillId="0" borderId="4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/>
    </xf>
    <xf numFmtId="167" fontId="9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left" wrapText="1"/>
    </xf>
    <xf numFmtId="0" fontId="3" fillId="0" borderId="28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top" wrapText="1"/>
    </xf>
    <xf numFmtId="167" fontId="3" fillId="0" borderId="0" xfId="0" applyNumberFormat="1" applyFont="1" applyFill="1" applyBorder="1" applyAlignment="1">
      <alignment horizontal="left" wrapText="1" indent="1"/>
    </xf>
    <xf numFmtId="0" fontId="0" fillId="0" borderId="0" xfId="0" applyFill="1"/>
    <xf numFmtId="0" fontId="3" fillId="0" borderId="0" xfId="0" applyFont="1" applyFill="1" applyBorder="1" applyAlignment="1">
      <alignment horizontal="left" wrapText="1"/>
    </xf>
    <xf numFmtId="0" fontId="42" fillId="0" borderId="0" xfId="1" applyFont="1" applyFill="1" applyAlignment="1">
      <alignment vertical="top"/>
    </xf>
    <xf numFmtId="164" fontId="3" fillId="0" borderId="22" xfId="0" applyNumberFormat="1" applyFont="1" applyFill="1" applyBorder="1" applyAlignment="1"/>
    <xf numFmtId="0" fontId="18" fillId="0" borderId="0" xfId="0" applyFont="1" applyFill="1" applyBorder="1" applyAlignment="1">
      <alignment horizontal="left"/>
    </xf>
    <xf numFmtId="0" fontId="0" fillId="0" borderId="0" xfId="0" applyFill="1" applyAlignment="1">
      <alignment vertical="top"/>
    </xf>
    <xf numFmtId="167" fontId="1" fillId="0" borderId="0" xfId="0" applyNumberFormat="1" applyFont="1" applyFill="1" applyAlignment="1">
      <alignment vertical="center"/>
    </xf>
    <xf numFmtId="164" fontId="9" fillId="0" borderId="29" xfId="0" applyNumberFormat="1" applyFont="1" applyFill="1" applyBorder="1" applyAlignment="1">
      <alignment horizontal="right" vertical="center" wrapText="1"/>
    </xf>
    <xf numFmtId="164" fontId="3" fillId="0" borderId="29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 applyAlignment="1">
      <alignment vertical="top"/>
    </xf>
    <xf numFmtId="169" fontId="6" fillId="0" borderId="0" xfId="0" applyNumberFormat="1" applyFont="1" applyFill="1" applyBorder="1" applyAlignment="1">
      <alignment horizontal="left" vertical="top"/>
    </xf>
    <xf numFmtId="167" fontId="1" fillId="0" borderId="0" xfId="0" applyNumberFormat="1" applyFont="1" applyFill="1" applyAlignment="1">
      <alignment vertical="top"/>
    </xf>
    <xf numFmtId="164" fontId="9" fillId="0" borderId="29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166" fontId="3" fillId="0" borderId="28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horizontal="left"/>
    </xf>
    <xf numFmtId="0" fontId="39" fillId="0" borderId="0" xfId="0" applyFont="1" applyFill="1"/>
    <xf numFmtId="0" fontId="42" fillId="0" borderId="0" xfId="1" applyFont="1" applyFill="1" applyBorder="1" applyAlignment="1">
      <alignment vertical="top"/>
    </xf>
    <xf numFmtId="0" fontId="60" fillId="0" borderId="29" xfId="0" applyFont="1" applyFill="1" applyBorder="1" applyAlignment="1">
      <alignment horizontal="center" vertical="center" wrapText="1"/>
    </xf>
    <xf numFmtId="2" fontId="60" fillId="0" borderId="18" xfId="0" applyNumberFormat="1" applyFont="1" applyFill="1" applyBorder="1" applyAlignment="1">
      <alignment horizontal="center" vertical="center" wrapText="1"/>
    </xf>
    <xf numFmtId="0" fontId="60" fillId="0" borderId="28" xfId="0" applyFont="1" applyFill="1" applyBorder="1" applyAlignment="1">
      <alignment horizontal="center" vertical="center" wrapText="1"/>
    </xf>
    <xf numFmtId="0" fontId="60" fillId="0" borderId="17" xfId="0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left" wrapText="1" indent="1"/>
    </xf>
    <xf numFmtId="0" fontId="0" fillId="0" borderId="0" xfId="0" applyFill="1"/>
    <xf numFmtId="0" fontId="3" fillId="0" borderId="0" xfId="0" applyFont="1" applyFill="1" applyBorder="1" applyAlignment="1">
      <alignment horizontal="left" wrapText="1"/>
    </xf>
    <xf numFmtId="0" fontId="42" fillId="0" borderId="0" xfId="1" applyFont="1" applyFill="1" applyAlignment="1"/>
    <xf numFmtId="0" fontId="42" fillId="0" borderId="0" xfId="1" applyFont="1" applyFill="1" applyAlignment="1">
      <alignment vertical="top"/>
    </xf>
    <xf numFmtId="0" fontId="60" fillId="0" borderId="28" xfId="0" applyFont="1" applyFill="1" applyBorder="1" applyAlignment="1">
      <alignment horizontal="center" vertical="center" wrapText="1"/>
    </xf>
    <xf numFmtId="0" fontId="60" fillId="0" borderId="19" xfId="0" applyFont="1" applyFill="1" applyBorder="1" applyAlignment="1">
      <alignment horizontal="center" vertical="center" wrapText="1"/>
    </xf>
    <xf numFmtId="0" fontId="60" fillId="0" borderId="2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166" fontId="3" fillId="0" borderId="22" xfId="0" applyNumberFormat="1" applyFont="1" applyFill="1" applyBorder="1" applyAlignment="1">
      <alignment horizontal="right" vertical="top" wrapText="1"/>
    </xf>
    <xf numFmtId="166" fontId="3" fillId="0" borderId="2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vertical="top"/>
    </xf>
    <xf numFmtId="0" fontId="9" fillId="0" borderId="0" xfId="0" applyNumberFormat="1" applyFont="1" applyFill="1" applyBorder="1" applyAlignment="1">
      <alignment horizontal="left" vertical="top" wrapText="1"/>
    </xf>
    <xf numFmtId="166" fontId="9" fillId="0" borderId="22" xfId="0" applyNumberFormat="1" applyFont="1" applyFill="1" applyBorder="1" applyAlignment="1">
      <alignment horizontal="right" vertical="top" wrapText="1"/>
    </xf>
    <xf numFmtId="166" fontId="9" fillId="0" borderId="28" xfId="0" applyNumberFormat="1" applyFont="1" applyFill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vertical="top" wrapText="1"/>
    </xf>
    <xf numFmtId="166" fontId="3" fillId="0" borderId="29" xfId="0" applyNumberFormat="1" applyFont="1" applyFill="1" applyBorder="1" applyAlignment="1">
      <alignment horizontal="right" wrapText="1"/>
    </xf>
    <xf numFmtId="169" fontId="6" fillId="0" borderId="1" xfId="0" applyNumberFormat="1" applyFont="1" applyFill="1" applyBorder="1" applyAlignment="1">
      <alignment vertical="top"/>
    </xf>
    <xf numFmtId="166" fontId="3" fillId="0" borderId="3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164" fontId="16" fillId="0" borderId="29" xfId="0" applyNumberFormat="1" applyFont="1" applyFill="1" applyBorder="1" applyAlignment="1">
      <alignment horizontal="right" wrapText="1"/>
    </xf>
    <xf numFmtId="166" fontId="15" fillId="0" borderId="29" xfId="0" applyNumberFormat="1" applyFont="1" applyFill="1" applyBorder="1" applyAlignment="1">
      <alignment horizontal="right" wrapText="1"/>
    </xf>
    <xf numFmtId="164" fontId="9" fillId="0" borderId="29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vertical="top" wrapText="1"/>
    </xf>
    <xf numFmtId="164" fontId="15" fillId="0" borderId="29" xfId="0" applyNumberFormat="1" applyFont="1" applyFill="1" applyBorder="1" applyAlignment="1">
      <alignment horizontal="right" wrapText="1"/>
    </xf>
    <xf numFmtId="166" fontId="16" fillId="0" borderId="3" xfId="0" applyNumberFormat="1" applyFont="1" applyFill="1" applyBorder="1" applyAlignment="1">
      <alignment horizontal="right" vertical="top" wrapText="1"/>
    </xf>
    <xf numFmtId="166" fontId="3" fillId="0" borderId="29" xfId="0" applyNumberFormat="1" applyFont="1" applyFill="1" applyBorder="1" applyAlignment="1">
      <alignment horizontal="right" vertical="top" wrapText="1"/>
    </xf>
    <xf numFmtId="166" fontId="15" fillId="0" borderId="29" xfId="0" applyNumberFormat="1" applyFont="1" applyFill="1" applyBorder="1" applyAlignment="1">
      <alignment horizontal="right" vertical="top" wrapText="1"/>
    </xf>
    <xf numFmtId="166" fontId="3" fillId="0" borderId="3" xfId="0" applyNumberFormat="1" applyFont="1" applyFill="1" applyBorder="1" applyAlignment="1">
      <alignment horizontal="right" vertical="top" wrapText="1"/>
    </xf>
    <xf numFmtId="169" fontId="6" fillId="0" borderId="22" xfId="0" applyNumberFormat="1" applyFont="1" applyFill="1" applyBorder="1" applyAlignment="1">
      <alignment vertical="top"/>
    </xf>
    <xf numFmtId="166" fontId="15" fillId="0" borderId="3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6" fontId="3" fillId="0" borderId="22" xfId="0" applyNumberFormat="1" applyFont="1" applyFill="1" applyBorder="1" applyAlignment="1">
      <alignment horizontal="left" vertical="top" wrapText="1" indent="1"/>
    </xf>
    <xf numFmtId="166" fontId="3" fillId="0" borderId="0" xfId="0" applyNumberFormat="1" applyFont="1" applyFill="1" applyBorder="1" applyAlignment="1">
      <alignment horizontal="right" vertical="top" wrapText="1"/>
    </xf>
    <xf numFmtId="166" fontId="15" fillId="0" borderId="0" xfId="0" applyNumberFormat="1" applyFont="1" applyFill="1" applyBorder="1" applyAlignment="1">
      <alignment horizontal="right" vertical="top" wrapText="1"/>
    </xf>
    <xf numFmtId="0" fontId="45" fillId="0" borderId="0" xfId="0" applyFont="1" applyFill="1" applyAlignment="1">
      <alignment horizontal="right"/>
    </xf>
    <xf numFmtId="167" fontId="0" fillId="0" borderId="0" xfId="0" applyNumberFormat="1" applyFill="1" applyAlignment="1"/>
    <xf numFmtId="166" fontId="9" fillId="0" borderId="22" xfId="0" applyNumberFormat="1" applyFont="1" applyFill="1" applyBorder="1" applyAlignment="1">
      <alignment horizontal="right" wrapText="1"/>
    </xf>
    <xf numFmtId="166" fontId="9" fillId="0" borderId="29" xfId="0" applyNumberFormat="1" applyFont="1" applyFill="1" applyBorder="1" applyAlignment="1">
      <alignment horizontal="right" wrapText="1"/>
    </xf>
    <xf numFmtId="0" fontId="60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wrapText="1"/>
    </xf>
    <xf numFmtId="0" fontId="42" fillId="0" borderId="0" xfId="1" applyFont="1" applyFill="1" applyAlignment="1">
      <alignment vertical="top"/>
    </xf>
    <xf numFmtId="0" fontId="60" fillId="0" borderId="28" xfId="0" applyFont="1" applyFill="1" applyBorder="1" applyAlignment="1">
      <alignment horizontal="center" vertical="center" wrapText="1"/>
    </xf>
    <xf numFmtId="0" fontId="60" fillId="0" borderId="19" xfId="0" applyFont="1" applyFill="1" applyBorder="1" applyAlignment="1">
      <alignment horizontal="center" vertical="center" wrapText="1"/>
    </xf>
    <xf numFmtId="0" fontId="60" fillId="0" borderId="2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vertical="top" wrapText="1"/>
    </xf>
    <xf numFmtId="164" fontId="19" fillId="0" borderId="28" xfId="0" applyNumberFormat="1" applyFont="1" applyFill="1" applyBorder="1" applyAlignment="1">
      <alignment horizontal="right" vertical="top" wrapText="1"/>
    </xf>
    <xf numFmtId="164" fontId="19" fillId="0" borderId="29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166" fontId="19" fillId="0" borderId="29" xfId="0" applyNumberFormat="1" applyFont="1" applyFill="1" applyBorder="1" applyAlignment="1">
      <alignment horizontal="right" wrapText="1"/>
    </xf>
    <xf numFmtId="164" fontId="11" fillId="0" borderId="28" xfId="0" applyNumberFormat="1" applyFont="1" applyFill="1" applyBorder="1" applyAlignment="1">
      <alignment horizontal="right" vertical="top" wrapText="1"/>
    </xf>
    <xf numFmtId="164" fontId="11" fillId="0" borderId="29" xfId="0" applyNumberFormat="1" applyFont="1" applyFill="1" applyBorder="1" applyAlignment="1">
      <alignment horizontal="right" vertical="top" wrapText="1"/>
    </xf>
    <xf numFmtId="0" fontId="1" fillId="0" borderId="0" xfId="0" applyNumberFormat="1" applyFont="1" applyFill="1" applyAlignment="1">
      <alignment horizontal="left"/>
    </xf>
    <xf numFmtId="0" fontId="3" fillId="0" borderId="25" xfId="0" applyFont="1" applyFill="1" applyBorder="1" applyAlignment="1">
      <alignment horizontal="left" wrapText="1"/>
    </xf>
    <xf numFmtId="0" fontId="9" fillId="0" borderId="30" xfId="0" applyFont="1" applyFill="1" applyBorder="1" applyAlignment="1">
      <alignment horizontal="left" wrapText="1"/>
    </xf>
    <xf numFmtId="0" fontId="38" fillId="0" borderId="0" xfId="0" applyFont="1" applyFill="1"/>
    <xf numFmtId="166" fontId="3" fillId="0" borderId="28" xfId="0" applyNumberFormat="1" applyFont="1" applyFill="1" applyBorder="1" applyAlignment="1">
      <alignment horizontal="right" vertical="top" wrapText="1"/>
    </xf>
    <xf numFmtId="166" fontId="51" fillId="0" borderId="3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2" fontId="19" fillId="0" borderId="22" xfId="0" applyNumberFormat="1" applyFont="1" applyFill="1" applyBorder="1" applyAlignment="1">
      <alignment horizontal="right" wrapText="1"/>
    </xf>
    <xf numFmtId="2" fontId="19" fillId="0" borderId="0" xfId="0" applyNumberFormat="1" applyFont="1" applyFill="1" applyBorder="1" applyAlignment="1">
      <alignment horizontal="right" wrapText="1"/>
    </xf>
    <xf numFmtId="2" fontId="11" fillId="0" borderId="22" xfId="0" applyNumberFormat="1" applyFont="1" applyFill="1" applyBorder="1" applyAlignment="1">
      <alignment horizontal="right" wrapText="1"/>
    </xf>
    <xf numFmtId="2" fontId="1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/>
    <xf numFmtId="164" fontId="9" fillId="0" borderId="0" xfId="0" applyNumberFormat="1" applyFont="1" applyFill="1" applyBorder="1" applyAlignment="1">
      <alignment horizontal="right" wrapText="1"/>
    </xf>
    <xf numFmtId="164" fontId="60" fillId="0" borderId="24" xfId="0" applyNumberFormat="1" applyFont="1" applyFill="1" applyBorder="1" applyAlignment="1">
      <alignment horizontal="center" vertical="center" wrapText="1"/>
    </xf>
    <xf numFmtId="164" fontId="60" fillId="0" borderId="1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164" fontId="19" fillId="0" borderId="22" xfId="0" applyNumberFormat="1" applyFont="1" applyFill="1" applyBorder="1" applyAlignment="1">
      <alignment wrapText="1"/>
    </xf>
    <xf numFmtId="164" fontId="19" fillId="0" borderId="28" xfId="0" applyNumberFormat="1" applyFont="1" applyFill="1" applyBorder="1" applyAlignment="1">
      <alignment wrapText="1"/>
    </xf>
    <xf numFmtId="164" fontId="19" fillId="0" borderId="29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horizontal="right" wrapText="1"/>
    </xf>
    <xf numFmtId="0" fontId="0" fillId="0" borderId="22" xfId="0" applyFill="1" applyBorder="1"/>
    <xf numFmtId="0" fontId="0" fillId="0" borderId="28" xfId="0" applyFill="1" applyBorder="1"/>
    <xf numFmtId="0" fontId="0" fillId="0" borderId="29" xfId="0" applyFill="1" applyBorder="1"/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164" fontId="15" fillId="0" borderId="28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166" fontId="16" fillId="0" borderId="2" xfId="0" applyNumberFormat="1" applyFont="1" applyFill="1" applyBorder="1" applyAlignment="1">
      <alignment horizontal="right" wrapText="1"/>
    </xf>
    <xf numFmtId="166" fontId="15" fillId="0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6" fontId="16" fillId="0" borderId="28" xfId="0" applyNumberFormat="1" applyFont="1" applyFill="1" applyBorder="1" applyAlignment="1">
      <alignment horizontal="right" wrapText="1"/>
    </xf>
    <xf numFmtId="164" fontId="16" fillId="0" borderId="3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0" fontId="18" fillId="0" borderId="7" xfId="0" applyFont="1" applyFill="1" applyBorder="1" applyAlignment="1">
      <alignment horizontal="left" wrapText="1"/>
    </xf>
    <xf numFmtId="2" fontId="16" fillId="0" borderId="3" xfId="0" applyNumberFormat="1" applyFont="1" applyFill="1" applyBorder="1" applyAlignment="1">
      <alignment horizontal="right" wrapText="1"/>
    </xf>
    <xf numFmtId="2" fontId="15" fillId="0" borderId="2" xfId="0" applyNumberFormat="1" applyFont="1" applyFill="1" applyBorder="1" applyAlignment="1">
      <alignment horizontal="right" wrapText="1"/>
    </xf>
    <xf numFmtId="2" fontId="15" fillId="0" borderId="3" xfId="0" applyNumberFormat="1" applyFont="1" applyFill="1" applyBorder="1" applyAlignment="1">
      <alignment horizontal="right" wrapText="1"/>
    </xf>
    <xf numFmtId="164" fontId="19" fillId="0" borderId="28" xfId="0" applyNumberFormat="1" applyFont="1" applyFill="1" applyBorder="1" applyAlignment="1">
      <alignment horizontal="right" wrapText="1"/>
    </xf>
    <xf numFmtId="164" fontId="19" fillId="0" borderId="29" xfId="0" applyNumberFormat="1" applyFont="1" applyFill="1" applyBorder="1" applyAlignment="1">
      <alignment horizontal="right" wrapText="1"/>
    </xf>
    <xf numFmtId="166" fontId="19" fillId="0" borderId="22" xfId="0" applyNumberFormat="1" applyFont="1" applyFill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/>
    <xf numFmtId="164" fontId="9" fillId="0" borderId="2" xfId="0" applyNumberFormat="1" applyFont="1" applyFill="1" applyBorder="1" applyAlignment="1">
      <alignment horizontal="right" wrapText="1"/>
    </xf>
    <xf numFmtId="170" fontId="3" fillId="0" borderId="2" xfId="0" applyNumberFormat="1" applyFont="1" applyFill="1" applyBorder="1" applyAlignment="1">
      <alignment horizontal="right" wrapText="1"/>
    </xf>
    <xf numFmtId="170" fontId="3" fillId="0" borderId="29" xfId="0" applyNumberFormat="1" applyFont="1" applyFill="1" applyBorder="1" applyAlignment="1">
      <alignment horizontal="right" wrapText="1"/>
    </xf>
    <xf numFmtId="166" fontId="16" fillId="0" borderId="22" xfId="0" applyNumberFormat="1" applyFont="1" applyFill="1" applyBorder="1" applyAlignment="1">
      <alignment horizontal="right" wrapText="1"/>
    </xf>
    <xf numFmtId="0" fontId="10" fillId="0" borderId="32" xfId="0" applyFont="1" applyFill="1" applyBorder="1" applyAlignment="1">
      <alignment wrapText="1"/>
    </xf>
    <xf numFmtId="166" fontId="16" fillId="0" borderId="22" xfId="0" applyNumberFormat="1" applyFont="1" applyFill="1" applyBorder="1" applyAlignment="1">
      <alignment wrapText="1"/>
    </xf>
    <xf numFmtId="43" fontId="15" fillId="0" borderId="2" xfId="0" applyNumberFormat="1" applyFont="1" applyFill="1" applyBorder="1" applyAlignment="1">
      <alignment horizontal="right" wrapText="1"/>
    </xf>
    <xf numFmtId="43" fontId="15" fillId="0" borderId="29" xfId="0" applyNumberFormat="1" applyFont="1" applyFill="1" applyBorder="1" applyAlignment="1">
      <alignment horizontal="right" wrapText="1"/>
    </xf>
    <xf numFmtId="2" fontId="15" fillId="0" borderId="22" xfId="0" applyNumberFormat="1" applyFont="1" applyFill="1" applyBorder="1" applyAlignment="1">
      <alignment horizontal="right" wrapText="1"/>
    </xf>
    <xf numFmtId="2" fontId="16" fillId="0" borderId="22" xfId="0" applyNumberFormat="1" applyFont="1" applyFill="1" applyBorder="1" applyAlignment="1">
      <alignment horizontal="right" wrapText="1"/>
    </xf>
    <xf numFmtId="0" fontId="9" fillId="0" borderId="32" xfId="0" applyFont="1" applyFill="1" applyBorder="1" applyAlignment="1">
      <alignment horizontal="left" wrapText="1"/>
    </xf>
    <xf numFmtId="0" fontId="9" fillId="0" borderId="30" xfId="0" applyFont="1" applyFill="1" applyBorder="1" applyAlignment="1">
      <alignment wrapText="1"/>
    </xf>
    <xf numFmtId="0" fontId="0" fillId="0" borderId="3" xfId="0" applyFill="1" applyBorder="1"/>
    <xf numFmtId="0" fontId="77" fillId="0" borderId="0" xfId="0" applyFont="1" applyFill="1" applyBorder="1" applyAlignment="1"/>
    <xf numFmtId="0" fontId="77" fillId="0" borderId="0" xfId="0" applyFont="1" applyFill="1" applyBorder="1" applyAlignment="1">
      <alignment horizontal="left"/>
    </xf>
    <xf numFmtId="0" fontId="78" fillId="0" borderId="0" xfId="0" applyFont="1" applyFill="1" applyBorder="1" applyAlignment="1"/>
    <xf numFmtId="0" fontId="78" fillId="0" borderId="0" xfId="0" applyFont="1" applyFill="1" applyBorder="1" applyAlignment="1">
      <alignment horizontal="left"/>
    </xf>
    <xf numFmtId="0" fontId="78" fillId="0" borderId="0" xfId="0" applyFont="1" applyFill="1" applyBorder="1" applyAlignment="1">
      <alignment vertical="top"/>
    </xf>
    <xf numFmtId="164" fontId="15" fillId="0" borderId="28" xfId="0" applyNumberFormat="1" applyFont="1" applyFill="1" applyBorder="1" applyAlignment="1">
      <alignment horizontal="right" vertical="center" wrapText="1"/>
    </xf>
    <xf numFmtId="164" fontId="16" fillId="0" borderId="28" xfId="0" applyNumberFormat="1" applyFont="1" applyFill="1" applyBorder="1" applyAlignment="1">
      <alignment horizontal="right" vertical="center" wrapText="1"/>
    </xf>
    <xf numFmtId="164" fontId="16" fillId="0" borderId="28" xfId="0" applyNumberFormat="1" applyFont="1" applyFill="1" applyBorder="1" applyAlignment="1">
      <alignment horizontal="right" vertical="top" wrapText="1"/>
    </xf>
    <xf numFmtId="166" fontId="15" fillId="0" borderId="28" xfId="0" applyNumberFormat="1" applyFont="1" applyFill="1" applyBorder="1" applyAlignment="1">
      <alignment horizontal="right" wrapText="1"/>
    </xf>
    <xf numFmtId="0" fontId="0" fillId="0" borderId="0" xfId="0" applyFont="1" applyFill="1" applyBorder="1"/>
    <xf numFmtId="0" fontId="45" fillId="0" borderId="0" xfId="0" applyFont="1" applyFill="1" applyBorder="1"/>
    <xf numFmtId="0" fontId="45" fillId="0" borderId="0" xfId="1" applyFont="1" applyFill="1" applyAlignment="1">
      <alignment vertical="top"/>
    </xf>
    <xf numFmtId="166" fontId="9" fillId="0" borderId="29" xfId="0" applyNumberFormat="1" applyFont="1" applyFill="1" applyBorder="1" applyAlignment="1">
      <alignment horizontal="right" vertical="top" wrapText="1"/>
    </xf>
    <xf numFmtId="164" fontId="79" fillId="0" borderId="0" xfId="0" applyNumberFormat="1" applyFont="1" applyFill="1"/>
    <xf numFmtId="0" fontId="5" fillId="0" borderId="0" xfId="0" applyFont="1" applyFill="1" applyBorder="1" applyAlignment="1"/>
    <xf numFmtId="0" fontId="43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/>
    <xf numFmtId="0" fontId="43" fillId="0" borderId="0" xfId="0" applyFont="1" applyFill="1" applyBorder="1" applyAlignment="1">
      <alignment vertical="top"/>
    </xf>
    <xf numFmtId="165" fontId="3" fillId="0" borderId="29" xfId="0" applyNumberFormat="1" applyFont="1" applyFill="1" applyBorder="1" applyAlignment="1">
      <alignment horizontal="right" wrapText="1"/>
    </xf>
    <xf numFmtId="165" fontId="15" fillId="0" borderId="29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/>
    <xf numFmtId="164" fontId="80" fillId="0" borderId="22" xfId="0" applyNumberFormat="1" applyFont="1" applyFill="1" applyBorder="1"/>
    <xf numFmtId="164" fontId="80" fillId="0" borderId="22" xfId="0" applyNumberFormat="1" applyFont="1" applyFill="1" applyBorder="1" applyAlignment="1">
      <alignment horizontal="right"/>
    </xf>
    <xf numFmtId="167" fontId="80" fillId="0" borderId="0" xfId="0" applyNumberFormat="1" applyFont="1" applyFill="1" applyAlignment="1">
      <alignment horizontal="left" indent="1"/>
    </xf>
    <xf numFmtId="164" fontId="80" fillId="0" borderId="0" xfId="0" applyNumberFormat="1" applyFont="1" applyFill="1"/>
    <xf numFmtId="0" fontId="10" fillId="0" borderId="0" xfId="0" applyFont="1" applyFill="1" applyAlignment="1">
      <alignment horizontal="left" indent="1"/>
    </xf>
    <xf numFmtId="49" fontId="51" fillId="0" borderId="0" xfId="0" applyNumberFormat="1" applyFont="1" applyFill="1" applyAlignment="1">
      <alignment horizontal="left" indent="2"/>
    </xf>
    <xf numFmtId="167" fontId="51" fillId="0" borderId="0" xfId="0" applyNumberFormat="1" applyFont="1" applyFill="1" applyAlignment="1">
      <alignment horizontal="left" indent="1"/>
    </xf>
    <xf numFmtId="0" fontId="51" fillId="0" borderId="0" xfId="0" applyNumberFormat="1" applyFont="1" applyFill="1" applyAlignment="1">
      <alignment horizontal="left" indent="1"/>
    </xf>
    <xf numFmtId="167" fontId="51" fillId="0" borderId="0" xfId="0" applyNumberFormat="1" applyFont="1" applyFill="1" applyAlignment="1">
      <alignment horizontal="left" indent="2"/>
    </xf>
    <xf numFmtId="0" fontId="46" fillId="0" borderId="0" xfId="0" applyFont="1" applyFill="1" applyAlignment="1">
      <alignment horizontal="left" indent="2"/>
    </xf>
    <xf numFmtId="49" fontId="46" fillId="0" borderId="0" xfId="0" applyNumberFormat="1" applyFont="1" applyFill="1" applyAlignment="1">
      <alignment horizontal="left" indent="2"/>
    </xf>
    <xf numFmtId="167" fontId="46" fillId="0" borderId="0" xfId="0" applyNumberFormat="1" applyFont="1" applyFill="1" applyAlignment="1">
      <alignment horizontal="left" indent="1"/>
    </xf>
    <xf numFmtId="0" fontId="46" fillId="0" borderId="0" xfId="0" applyNumberFormat="1" applyFont="1" applyFill="1" applyAlignment="1">
      <alignment horizontal="left" indent="2"/>
    </xf>
    <xf numFmtId="0" fontId="60" fillId="0" borderId="28" xfId="0" applyFont="1" applyFill="1" applyBorder="1" applyAlignment="1">
      <alignment horizontal="center" vertical="center" wrapText="1"/>
    </xf>
    <xf numFmtId="164" fontId="51" fillId="0" borderId="0" xfId="0" applyNumberFormat="1" applyFont="1" applyFill="1"/>
    <xf numFmtId="0" fontId="60" fillId="0" borderId="28" xfId="0" applyFont="1" applyFill="1" applyBorder="1" applyAlignment="1">
      <alignment horizontal="center" vertical="center" wrapText="1"/>
    </xf>
    <xf numFmtId="0" fontId="0" fillId="0" borderId="20" xfId="0" applyFill="1" applyBorder="1"/>
    <xf numFmtId="164" fontId="15" fillId="0" borderId="0" xfId="0" applyNumberFormat="1" applyFont="1" applyFill="1" applyBorder="1" applyAlignment="1">
      <alignment horizontal="right" wrapText="1"/>
    </xf>
    <xf numFmtId="164" fontId="19" fillId="0" borderId="22" xfId="0" applyNumberFormat="1" applyFont="1" applyFill="1" applyBorder="1" applyAlignment="1">
      <alignment horizontal="right" vertical="top" wrapText="1"/>
    </xf>
    <xf numFmtId="164" fontId="11" fillId="0" borderId="22" xfId="0" applyNumberFormat="1" applyFont="1" applyFill="1" applyBorder="1" applyAlignment="1">
      <alignment horizontal="right" wrapText="1"/>
    </xf>
    <xf numFmtId="164" fontId="11" fillId="0" borderId="29" xfId="0" applyNumberFormat="1" applyFont="1" applyFill="1" applyBorder="1" applyAlignment="1">
      <alignment horizontal="right" wrapText="1"/>
    </xf>
    <xf numFmtId="164" fontId="11" fillId="0" borderId="22" xfId="0" applyNumberFormat="1" applyFont="1" applyFill="1" applyBorder="1" applyAlignment="1">
      <alignment horizontal="right" vertical="top" wrapText="1"/>
    </xf>
    <xf numFmtId="166" fontId="9" fillId="0" borderId="28" xfId="0" applyNumberFormat="1" applyFont="1" applyFill="1" applyBorder="1" applyAlignment="1">
      <alignment horizontal="right" vertical="top" wrapText="1"/>
    </xf>
    <xf numFmtId="166" fontId="82" fillId="0" borderId="28" xfId="0" applyNumberFormat="1" applyFont="1" applyFill="1" applyBorder="1" applyAlignment="1">
      <alignment horizontal="right" wrapText="1"/>
    </xf>
    <xf numFmtId="166" fontId="82" fillId="0" borderId="29" xfId="0" applyNumberFormat="1" applyFont="1" applyFill="1" applyBorder="1" applyAlignment="1">
      <alignment horizontal="right" wrapText="1"/>
    </xf>
    <xf numFmtId="166" fontId="17" fillId="0" borderId="28" xfId="0" applyNumberFormat="1" applyFont="1" applyFill="1" applyBorder="1" applyAlignment="1">
      <alignment horizontal="right" wrapText="1"/>
    </xf>
    <xf numFmtId="166" fontId="17" fillId="0" borderId="29" xfId="0" applyNumberFormat="1" applyFont="1" applyFill="1" applyBorder="1" applyAlignment="1">
      <alignment horizontal="right" wrapText="1"/>
    </xf>
    <xf numFmtId="166" fontId="83" fillId="0" borderId="28" xfId="0" applyNumberFormat="1" applyFont="1" applyFill="1" applyBorder="1" applyAlignment="1">
      <alignment horizontal="right" wrapText="1"/>
    </xf>
    <xf numFmtId="166" fontId="83" fillId="0" borderId="29" xfId="0" applyNumberFormat="1" applyFont="1" applyFill="1" applyBorder="1" applyAlignment="1">
      <alignment horizontal="right" wrapText="1"/>
    </xf>
    <xf numFmtId="164" fontId="15" fillId="0" borderId="0" xfId="0" applyNumberFormat="1" applyFont="1" applyFill="1"/>
    <xf numFmtId="164" fontId="15" fillId="0" borderId="28" xfId="0" applyNumberFormat="1" applyFont="1" applyFill="1" applyBorder="1"/>
    <xf numFmtId="164" fontId="16" fillId="0" borderId="28" xfId="0" applyNumberFormat="1" applyFont="1" applyFill="1" applyBorder="1"/>
    <xf numFmtId="164" fontId="16" fillId="0" borderId="0" xfId="0" applyNumberFormat="1" applyFont="1" applyFill="1"/>
    <xf numFmtId="167" fontId="1" fillId="0" borderId="0" xfId="0" applyNumberFormat="1" applyFont="1" applyFill="1"/>
    <xf numFmtId="164" fontId="3" fillId="0" borderId="22" xfId="1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0" fillId="0" borderId="28" xfId="0" applyFont="1" applyFill="1" applyBorder="1"/>
    <xf numFmtId="167" fontId="3" fillId="0" borderId="0" xfId="0" applyNumberFormat="1" applyFont="1" applyFill="1" applyBorder="1" applyAlignment="1">
      <alignment horizontal="left" wrapText="1" indent="1"/>
    </xf>
    <xf numFmtId="167" fontId="3" fillId="0" borderId="1" xfId="0" applyNumberFormat="1" applyFont="1" applyFill="1" applyBorder="1" applyAlignment="1">
      <alignment horizontal="left" wrapText="1" indent="1"/>
    </xf>
    <xf numFmtId="0" fontId="0" fillId="0" borderId="0" xfId="0" applyFill="1"/>
    <xf numFmtId="0" fontId="3" fillId="0" borderId="0" xfId="0" applyFont="1" applyFill="1" applyBorder="1" applyAlignment="1">
      <alignment horizontal="left" wrapText="1"/>
    </xf>
    <xf numFmtId="167" fontId="9" fillId="0" borderId="0" xfId="0" applyNumberFormat="1" applyFont="1" applyFill="1" applyBorder="1" applyAlignment="1">
      <alignment horizontal="center" wrapText="1"/>
    </xf>
    <xf numFmtId="167" fontId="9" fillId="0" borderId="1" xfId="0" applyNumberFormat="1" applyFont="1" applyFill="1" applyBorder="1" applyAlignment="1">
      <alignment horizontal="center" wrapText="1"/>
    </xf>
    <xf numFmtId="0" fontId="42" fillId="0" borderId="0" xfId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 wrapText="1"/>
    </xf>
    <xf numFmtId="167" fontId="3" fillId="0" borderId="1" xfId="0" applyNumberFormat="1" applyFont="1" applyFill="1" applyBorder="1" applyAlignment="1">
      <alignment horizontal="center" wrapText="1"/>
    </xf>
    <xf numFmtId="0" fontId="41" fillId="0" borderId="0" xfId="1" applyFont="1" applyFill="1" applyAlignment="1">
      <alignment horizontal="left" vertical="top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32" xfId="0" applyFont="1" applyFill="1" applyBorder="1" applyAlignment="1">
      <alignment horizontal="left" wrapText="1"/>
    </xf>
    <xf numFmtId="0" fontId="60" fillId="0" borderId="28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right" vertical="top" wrapText="1"/>
    </xf>
    <xf numFmtId="164" fontId="3" fillId="0" borderId="33" xfId="1" applyNumberFormat="1" applyFont="1" applyFill="1" applyBorder="1" applyAlignment="1">
      <alignment horizontal="right" wrapText="1"/>
    </xf>
    <xf numFmtId="164" fontId="3" fillId="0" borderId="33" xfId="4" applyNumberFormat="1" applyFont="1" applyFill="1" applyBorder="1" applyAlignment="1">
      <alignment wrapText="1"/>
    </xf>
    <xf numFmtId="164" fontId="3" fillId="0" borderId="33" xfId="0" applyNumberFormat="1" applyFont="1" applyFill="1" applyBorder="1" applyAlignment="1"/>
    <xf numFmtId="164" fontId="3" fillId="0" borderId="33" xfId="0" applyNumberFormat="1" applyFont="1" applyFill="1" applyBorder="1" applyAlignment="1">
      <alignment horizontal="right" wrapText="1"/>
    </xf>
    <xf numFmtId="164" fontId="15" fillId="0" borderId="34" xfId="0" applyNumberFormat="1" applyFont="1" applyFill="1" applyBorder="1" applyAlignment="1">
      <alignment horizontal="right" wrapText="1"/>
    </xf>
    <xf numFmtId="2" fontId="11" fillId="0" borderId="28" xfId="0" applyNumberFormat="1" applyFont="1" applyFill="1" applyBorder="1" applyAlignment="1">
      <alignment horizontal="right" wrapText="1"/>
    </xf>
    <xf numFmtId="2" fontId="11" fillId="0" borderId="29" xfId="0" applyNumberFormat="1" applyFont="1" applyFill="1" applyBorder="1" applyAlignment="1">
      <alignment horizontal="right" wrapText="1"/>
    </xf>
    <xf numFmtId="164" fontId="11" fillId="0" borderId="28" xfId="0" applyNumberFormat="1" applyFont="1" applyFill="1" applyBorder="1" applyAlignment="1">
      <alignment horizontal="right" wrapText="1"/>
    </xf>
    <xf numFmtId="166" fontId="11" fillId="0" borderId="29" xfId="0" applyNumberFormat="1" applyFont="1" applyFill="1" applyBorder="1" applyAlignment="1">
      <alignment horizontal="right" wrapText="1"/>
    </xf>
    <xf numFmtId="166" fontId="11" fillId="0" borderId="28" xfId="0" applyNumberFormat="1" applyFont="1" applyFill="1" applyBorder="1" applyAlignment="1">
      <alignment horizontal="right" wrapText="1"/>
    </xf>
    <xf numFmtId="166" fontId="16" fillId="0" borderId="28" xfId="0" applyNumberFormat="1" applyFont="1" applyFill="1" applyBorder="1" applyAlignment="1">
      <alignment wrapText="1"/>
    </xf>
    <xf numFmtId="166" fontId="3" fillId="0" borderId="28" xfId="0" applyNumberFormat="1" applyFont="1" applyFill="1" applyBorder="1" applyAlignment="1">
      <alignment horizontal="right" wrapText="1"/>
    </xf>
    <xf numFmtId="166" fontId="9" fillId="0" borderId="28" xfId="0" applyNumberFormat="1" applyFont="1" applyFill="1" applyBorder="1" applyAlignment="1">
      <alignment horizontal="right" wrapText="1"/>
    </xf>
    <xf numFmtId="166" fontId="3" fillId="0" borderId="29" xfId="0" applyNumberFormat="1" applyFont="1" applyFill="1" applyBorder="1" applyAlignment="1">
      <alignment horizontal="right" wrapText="1"/>
    </xf>
    <xf numFmtId="166" fontId="15" fillId="0" borderId="29" xfId="0" applyNumberFormat="1" applyFont="1" applyFill="1" applyBorder="1" applyAlignment="1">
      <alignment horizontal="right" wrapText="1"/>
    </xf>
    <xf numFmtId="166" fontId="9" fillId="0" borderId="29" xfId="0" applyNumberFormat="1" applyFont="1" applyFill="1" applyBorder="1" applyAlignment="1">
      <alignment horizontal="right" wrapText="1"/>
    </xf>
    <xf numFmtId="0" fontId="0" fillId="0" borderId="28" xfId="0" applyFill="1" applyBorder="1"/>
    <xf numFmtId="0" fontId="0" fillId="0" borderId="29" xfId="0" applyFill="1" applyBorder="1"/>
    <xf numFmtId="166" fontId="16" fillId="0" borderId="28" xfId="0" applyNumberFormat="1" applyFont="1" applyFill="1" applyBorder="1" applyAlignment="1">
      <alignment horizontal="right" wrapText="1"/>
    </xf>
    <xf numFmtId="166" fontId="15" fillId="0" borderId="28" xfId="0" applyNumberFormat="1" applyFont="1" applyFill="1" applyBorder="1" applyAlignment="1">
      <alignment horizontal="right" wrapText="1"/>
    </xf>
    <xf numFmtId="43" fontId="15" fillId="0" borderId="29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wrapText="1"/>
    </xf>
    <xf numFmtId="2" fontId="15" fillId="0" borderId="33" xfId="0" applyNumberFormat="1" applyFont="1" applyFill="1" applyBorder="1" applyAlignment="1">
      <alignment horizontal="right" wrapText="1"/>
    </xf>
    <xf numFmtId="2" fontId="15" fillId="0" borderId="34" xfId="0" applyNumberFormat="1" applyFont="1" applyFill="1" applyBorder="1" applyAlignment="1">
      <alignment horizontal="right" wrapText="1"/>
    </xf>
    <xf numFmtId="2" fontId="15" fillId="0" borderId="33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wrapText="1"/>
    </xf>
    <xf numFmtId="164" fontId="60" fillId="0" borderId="18" xfId="0" applyNumberFormat="1" applyFont="1" applyFill="1" applyBorder="1" applyAlignment="1">
      <alignment horizontal="center" vertical="center" wrapText="1"/>
    </xf>
    <xf numFmtId="164" fontId="60" fillId="0" borderId="8" xfId="0" applyNumberFormat="1" applyFont="1" applyFill="1" applyBorder="1" applyAlignment="1">
      <alignment horizontal="center" vertical="center" wrapText="1"/>
    </xf>
    <xf numFmtId="164" fontId="15" fillId="0" borderId="29" xfId="0" applyNumberFormat="1" applyFont="1" applyFill="1" applyBorder="1"/>
    <xf numFmtId="167" fontId="9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164" fontId="1" fillId="0" borderId="0" xfId="0" applyNumberFormat="1" applyFont="1" applyFill="1" applyAlignment="1"/>
    <xf numFmtId="164" fontId="51" fillId="0" borderId="22" xfId="0" applyNumberFormat="1" applyFont="1" applyFill="1" applyBorder="1"/>
    <xf numFmtId="0" fontId="0" fillId="0" borderId="0" xfId="0" applyFill="1" applyAlignment="1">
      <alignment horizontal="right"/>
    </xf>
    <xf numFmtId="49" fontId="74" fillId="0" borderId="22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vertical="top"/>
    </xf>
    <xf numFmtId="164" fontId="9" fillId="0" borderId="28" xfId="0" applyNumberFormat="1" applyFont="1" applyFill="1" applyBorder="1" applyAlignment="1">
      <alignment wrapText="1"/>
    </xf>
    <xf numFmtId="49" fontId="3" fillId="0" borderId="22" xfId="0" applyNumberFormat="1" applyFont="1" applyFill="1" applyBorder="1" applyAlignment="1">
      <alignment horizontal="right" vertical="top" wrapText="1"/>
    </xf>
    <xf numFmtId="2" fontId="16" fillId="0" borderId="28" xfId="0" applyNumberFormat="1" applyFont="1" applyFill="1" applyBorder="1" applyAlignment="1">
      <alignment horizontal="right" wrapText="1"/>
    </xf>
    <xf numFmtId="164" fontId="9" fillId="0" borderId="2" xfId="0" applyNumberFormat="1" applyFont="1" applyFill="1" applyBorder="1" applyAlignment="1">
      <alignment wrapText="1"/>
    </xf>
    <xf numFmtId="165" fontId="16" fillId="0" borderId="29" xfId="0" applyNumberFormat="1" applyFont="1" applyFill="1" applyBorder="1" applyAlignment="1">
      <alignment horizontal="right" wrapText="1"/>
    </xf>
    <xf numFmtId="2" fontId="16" fillId="0" borderId="29" xfId="0" applyNumberFormat="1" applyFont="1" applyFill="1" applyBorder="1" applyAlignment="1">
      <alignment horizontal="right" wrapText="1"/>
    </xf>
    <xf numFmtId="164" fontId="16" fillId="0" borderId="29" xfId="0" applyNumberFormat="1" applyFont="1" applyFill="1" applyBorder="1"/>
    <xf numFmtId="164" fontId="16" fillId="0" borderId="2" xfId="0" applyNumberFormat="1" applyFont="1" applyFill="1" applyBorder="1" applyAlignment="1">
      <alignment wrapText="1"/>
    </xf>
    <xf numFmtId="166" fontId="19" fillId="0" borderId="28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18" fillId="0" borderId="0" xfId="0" applyFont="1" applyFill="1" applyBorder="1" applyAlignment="1">
      <alignment horizontal="left" wrapText="1" indent="3"/>
    </xf>
    <xf numFmtId="0" fontId="60" fillId="0" borderId="8" xfId="0" applyFont="1" applyFill="1" applyBorder="1" applyAlignment="1">
      <alignment horizontal="center" vertical="center" wrapText="1"/>
    </xf>
    <xf numFmtId="0" fontId="42" fillId="0" borderId="0" xfId="1" applyFont="1" applyFill="1" applyAlignment="1"/>
    <xf numFmtId="0" fontId="42" fillId="0" borderId="0" xfId="1" applyFont="1" applyFill="1" applyAlignment="1">
      <alignment vertical="top"/>
    </xf>
    <xf numFmtId="0" fontId="4" fillId="0" borderId="0" xfId="1" applyFont="1" applyFill="1" applyBorder="1" applyAlignment="1">
      <alignment horizontal="left" wrapText="1" indent="3"/>
    </xf>
    <xf numFmtId="0" fontId="5" fillId="0" borderId="0" xfId="1" applyFont="1" applyFill="1" applyBorder="1" applyAlignment="1">
      <alignment horizontal="left" wrapText="1"/>
    </xf>
    <xf numFmtId="0" fontId="42" fillId="0" borderId="0" xfId="1" applyFont="1" applyFill="1" applyAlignment="1">
      <alignment horizontal="left"/>
    </xf>
    <xf numFmtId="0" fontId="18" fillId="0" borderId="0" xfId="0" applyFont="1" applyFill="1" applyBorder="1" applyAlignment="1">
      <alignment horizontal="left" indent="3"/>
    </xf>
    <xf numFmtId="0" fontId="60" fillId="0" borderId="2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41" fillId="0" borderId="0" xfId="1" applyFont="1" applyFill="1" applyAlignment="1">
      <alignment horizontal="left" vertical="top"/>
    </xf>
    <xf numFmtId="0" fontId="5" fillId="0" borderId="0" xfId="0" applyFont="1" applyFill="1" applyBorder="1" applyAlignment="1"/>
    <xf numFmtId="0" fontId="4" fillId="0" borderId="0" xfId="0" applyFont="1" applyFill="1" applyAlignment="1"/>
    <xf numFmtId="164" fontId="16" fillId="0" borderId="28" xfId="0" applyNumberFormat="1" applyFont="1" applyFill="1" applyBorder="1" applyAlignment="1">
      <alignment horizontal="right"/>
    </xf>
    <xf numFmtId="164" fontId="16" fillId="0" borderId="29" xfId="0" applyNumberFormat="1" applyFont="1" applyFill="1" applyBorder="1" applyAlignment="1">
      <alignment horizontal="right"/>
    </xf>
    <xf numFmtId="166" fontId="16" fillId="0" borderId="29" xfId="0" applyNumberFormat="1" applyFont="1" applyFill="1" applyBorder="1" applyAlignment="1">
      <alignment horizontal="right" vertical="top" wrapText="1"/>
    </xf>
    <xf numFmtId="164" fontId="3" fillId="0" borderId="34" xfId="0" applyNumberFormat="1" applyFont="1" applyFill="1" applyBorder="1" applyAlignment="1">
      <alignment horizontal="right" wrapText="1"/>
    </xf>
    <xf numFmtId="2" fontId="19" fillId="0" borderId="28" xfId="0" applyNumberFormat="1" applyFont="1" applyFill="1" applyBorder="1" applyAlignment="1">
      <alignment horizontal="right" wrapText="1"/>
    </xf>
    <xf numFmtId="2" fontId="19" fillId="0" borderId="29" xfId="0" applyNumberFormat="1" applyFont="1" applyFill="1" applyBorder="1" applyAlignment="1">
      <alignment horizontal="right" wrapText="1"/>
    </xf>
    <xf numFmtId="164" fontId="9" fillId="0" borderId="28" xfId="0" applyNumberFormat="1" applyFont="1" applyFill="1" applyBorder="1" applyAlignment="1"/>
    <xf numFmtId="164" fontId="3" fillId="0" borderId="28" xfId="0" applyNumberFormat="1" applyFont="1" applyFill="1" applyBorder="1" applyAlignment="1"/>
    <xf numFmtId="164" fontId="9" fillId="0" borderId="28" xfId="4" applyNumberFormat="1" applyFont="1" applyFill="1" applyBorder="1" applyAlignment="1">
      <alignment wrapText="1"/>
    </xf>
    <xf numFmtId="164" fontId="3" fillId="0" borderId="22" xfId="3" applyNumberFormat="1" applyFont="1" applyFill="1" applyBorder="1" applyAlignment="1">
      <alignment horizontal="right" wrapText="1"/>
    </xf>
    <xf numFmtId="164" fontId="9" fillId="0" borderId="22" xfId="4" applyNumberFormat="1" applyFont="1" applyFill="1" applyBorder="1" applyAlignment="1">
      <alignment horizontal="right" wrapText="1"/>
    </xf>
    <xf numFmtId="0" fontId="29" fillId="0" borderId="22" xfId="0" applyFont="1" applyFill="1" applyBorder="1" applyAlignment="1">
      <alignment horizontal="right"/>
    </xf>
    <xf numFmtId="0" fontId="0" fillId="0" borderId="28" xfId="0" applyFill="1" applyBorder="1" applyAlignment="1">
      <alignment horizontal="right"/>
    </xf>
    <xf numFmtId="164" fontId="3" fillId="0" borderId="28" xfId="0" quotePrefix="1" applyNumberFormat="1" applyFont="1" applyFill="1" applyBorder="1" applyAlignment="1">
      <alignment horizontal="right" wrapText="1"/>
    </xf>
    <xf numFmtId="164" fontId="3" fillId="0" borderId="28" xfId="1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left" wrapText="1" indent="1"/>
    </xf>
    <xf numFmtId="0" fontId="0" fillId="0" borderId="0" xfId="0" applyFill="1"/>
    <xf numFmtId="0" fontId="60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60" fillId="0" borderId="2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  <xf numFmtId="0" fontId="0" fillId="0" borderId="0" xfId="0" applyFill="1"/>
    <xf numFmtId="164" fontId="9" fillId="0" borderId="0" xfId="0" applyNumberFormat="1" applyFont="1" applyFill="1" applyBorder="1" applyAlignment="1">
      <alignment horizontal="right" vertical="center" wrapText="1"/>
    </xf>
    <xf numFmtId="167" fontId="1" fillId="0" borderId="0" xfId="0" applyNumberFormat="1" applyFont="1" applyFill="1" applyBorder="1" applyAlignment="1">
      <alignment vertical="center"/>
    </xf>
    <xf numFmtId="167" fontId="1" fillId="0" borderId="0" xfId="0" applyNumberFormat="1" applyFont="1" applyFill="1" applyBorder="1" applyAlignment="1">
      <alignment vertical="top"/>
    </xf>
    <xf numFmtId="167" fontId="0" fillId="0" borderId="0" xfId="0" applyNumberFormat="1" applyFill="1" applyBorder="1"/>
    <xf numFmtId="164" fontId="1" fillId="0" borderId="0" xfId="0" applyNumberFormat="1" applyFont="1" applyFill="1"/>
    <xf numFmtId="166" fontId="1" fillId="0" borderId="0" xfId="0" applyNumberFormat="1" applyFont="1" applyFill="1"/>
    <xf numFmtId="0" fontId="0" fillId="0" borderId="0" xfId="0" applyBorder="1"/>
    <xf numFmtId="164" fontId="46" fillId="0" borderId="0" xfId="0" applyNumberFormat="1" applyFont="1" applyFill="1" applyBorder="1"/>
    <xf numFmtId="0" fontId="21" fillId="0" borderId="0" xfId="0" applyFont="1" applyFill="1" applyBorder="1" applyAlignment="1">
      <alignment horizontal="center" vertical="center"/>
    </xf>
    <xf numFmtId="171" fontId="3" fillId="0" borderId="22" xfId="0" applyNumberFormat="1" applyFont="1" applyFill="1" applyBorder="1" applyAlignment="1">
      <alignment horizontal="right" wrapText="1"/>
    </xf>
    <xf numFmtId="164" fontId="3" fillId="2" borderId="22" xfId="0" applyNumberFormat="1" applyFont="1" applyFill="1" applyBorder="1" applyAlignment="1">
      <alignment horizontal="right" wrapText="1"/>
    </xf>
    <xf numFmtId="164" fontId="3" fillId="2" borderId="29" xfId="0" applyNumberFormat="1" applyFont="1" applyFill="1" applyBorder="1" applyAlignment="1">
      <alignment horizontal="right" wrapText="1"/>
    </xf>
    <xf numFmtId="164" fontId="0" fillId="2" borderId="0" xfId="0" applyNumberFormat="1" applyFill="1" applyBorder="1"/>
    <xf numFmtId="0" fontId="0" fillId="2" borderId="0" xfId="0" applyFill="1" applyBorder="1"/>
    <xf numFmtId="2" fontId="0" fillId="0" borderId="28" xfId="0" applyNumberFormat="1" applyFill="1" applyBorder="1"/>
    <xf numFmtId="164" fontId="29" fillId="0" borderId="0" xfId="0" applyNumberFormat="1" applyFont="1" applyFill="1"/>
    <xf numFmtId="165" fontId="16" fillId="0" borderId="29" xfId="0" applyNumberFormat="1" applyFont="1" applyFill="1" applyBorder="1" applyAlignment="1">
      <alignment horizontal="right" vertical="center" wrapText="1"/>
    </xf>
    <xf numFmtId="164" fontId="3" fillId="0" borderId="28" xfId="4" applyNumberFormat="1" applyFont="1" applyFill="1" applyBorder="1" applyAlignment="1">
      <alignment wrapText="1"/>
    </xf>
    <xf numFmtId="0" fontId="0" fillId="0" borderId="0" xfId="0" applyFill="1"/>
    <xf numFmtId="2" fontId="0" fillId="0" borderId="0" xfId="0" applyNumberFormat="1" applyFill="1"/>
    <xf numFmtId="164" fontId="84" fillId="0" borderId="22" xfId="0" applyNumberFormat="1" applyFont="1" applyFill="1" applyBorder="1" applyAlignment="1">
      <alignment wrapText="1"/>
    </xf>
    <xf numFmtId="164" fontId="84" fillId="0" borderId="29" xfId="0" applyNumberFormat="1" applyFont="1" applyFill="1" applyBorder="1" applyAlignment="1">
      <alignment wrapText="1"/>
    </xf>
    <xf numFmtId="0" fontId="38" fillId="0" borderId="0" xfId="0" applyFont="1" applyFill="1" applyBorder="1"/>
    <xf numFmtId="170" fontId="15" fillId="0" borderId="2" xfId="0" applyNumberFormat="1" applyFont="1" applyFill="1" applyBorder="1" applyAlignment="1">
      <alignment horizontal="right" wrapText="1"/>
    </xf>
    <xf numFmtId="0" fontId="60" fillId="0" borderId="27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0" fontId="62" fillId="0" borderId="0" xfId="0" applyFont="1" applyFill="1" applyAlignment="1">
      <alignment horizontal="center" vertical="center"/>
    </xf>
    <xf numFmtId="0" fontId="60" fillId="0" borderId="0" xfId="0" applyFont="1" applyFill="1" applyBorder="1" applyAlignment="1">
      <alignment horizontal="center" vertical="center" wrapText="1"/>
    </xf>
    <xf numFmtId="0" fontId="60" fillId="0" borderId="4" xfId="0" applyFont="1" applyFill="1" applyBorder="1" applyAlignment="1">
      <alignment horizontal="center" vertical="center" wrapText="1"/>
    </xf>
    <xf numFmtId="0" fontId="60" fillId="0" borderId="17" xfId="0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center" vertical="center" wrapText="1"/>
    </xf>
    <xf numFmtId="0" fontId="60" fillId="0" borderId="5" xfId="0" applyFont="1" applyFill="1" applyBorder="1" applyAlignment="1">
      <alignment horizontal="center" vertical="center" wrapText="1"/>
    </xf>
    <xf numFmtId="0" fontId="61" fillId="0" borderId="11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justify" vertical="top" wrapText="1"/>
    </xf>
    <xf numFmtId="0" fontId="72" fillId="0" borderId="0" xfId="0" applyFont="1" applyFill="1" applyAlignment="1">
      <alignment horizontal="left" vertical="top" wrapText="1"/>
    </xf>
    <xf numFmtId="0" fontId="60" fillId="0" borderId="18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60" fillId="0" borderId="21" xfId="0" applyFont="1" applyFill="1" applyBorder="1" applyAlignment="1">
      <alignment horizontal="center" vertical="center" wrapText="1"/>
    </xf>
    <xf numFmtId="0" fontId="60" fillId="0" borderId="22" xfId="0" applyFont="1" applyFill="1" applyBorder="1" applyAlignment="1">
      <alignment horizontal="center" vertical="center" wrapText="1"/>
    </xf>
    <xf numFmtId="0" fontId="60" fillId="0" borderId="11" xfId="0" applyFont="1" applyFill="1" applyBorder="1" applyAlignment="1">
      <alignment horizontal="center" vertical="center" wrapText="1"/>
    </xf>
    <xf numFmtId="0" fontId="60" fillId="0" borderId="12" xfId="0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left" wrapText="1"/>
    </xf>
    <xf numFmtId="167" fontId="3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/>
    </xf>
    <xf numFmtId="0" fontId="9" fillId="0" borderId="32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left" wrapText="1" indent="1"/>
    </xf>
    <xf numFmtId="167" fontId="3" fillId="0" borderId="1" xfId="0" applyNumberFormat="1" applyFont="1" applyFill="1" applyBorder="1" applyAlignment="1">
      <alignment horizontal="left" wrapText="1" indent="1"/>
    </xf>
    <xf numFmtId="167" fontId="3" fillId="0" borderId="0" xfId="0" applyNumberFormat="1" applyFont="1" applyFill="1" applyBorder="1" applyAlignment="1">
      <alignment horizontal="left" wrapText="1" indent="2"/>
    </xf>
    <xf numFmtId="167" fontId="3" fillId="0" borderId="1" xfId="0" applyNumberFormat="1" applyFont="1" applyFill="1" applyBorder="1" applyAlignment="1">
      <alignment horizontal="left" wrapText="1" indent="2"/>
    </xf>
    <xf numFmtId="0" fontId="42" fillId="0" borderId="0" xfId="0" applyFont="1" applyFill="1" applyAlignment="1">
      <alignment horizontal="left"/>
    </xf>
    <xf numFmtId="0" fontId="41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18" fillId="0" borderId="0" xfId="0" applyFont="1" applyFill="1" applyBorder="1" applyAlignment="1">
      <alignment horizontal="left" wrapText="1" indent="3"/>
    </xf>
    <xf numFmtId="0" fontId="60" fillId="0" borderId="8" xfId="0" applyFont="1" applyFill="1" applyBorder="1" applyAlignment="1">
      <alignment horizontal="center" vertical="center" wrapText="1"/>
    </xf>
    <xf numFmtId="0" fontId="60" fillId="0" borderId="9" xfId="0" applyFont="1" applyFill="1" applyBorder="1" applyAlignment="1">
      <alignment horizontal="center"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0" fillId="0" borderId="13" xfId="0" applyFont="1" applyFill="1" applyBorder="1" applyAlignment="1">
      <alignment horizontal="center" vertical="center" wrapText="1"/>
    </xf>
    <xf numFmtId="0" fontId="60" fillId="0" borderId="14" xfId="0" applyFont="1" applyFill="1" applyBorder="1" applyAlignment="1">
      <alignment horizontal="center" vertical="center" wrapText="1"/>
    </xf>
    <xf numFmtId="0" fontId="60" fillId="0" borderId="31" xfId="0" applyFont="1" applyFill="1" applyBorder="1" applyAlignment="1">
      <alignment horizontal="center" vertical="center" wrapText="1"/>
    </xf>
    <xf numFmtId="0" fontId="60" fillId="0" borderId="29" xfId="0" applyFont="1" applyFill="1" applyBorder="1" applyAlignment="1">
      <alignment horizontal="center" vertical="center" wrapText="1"/>
    </xf>
    <xf numFmtId="0" fontId="60" fillId="0" borderId="32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/>
    </xf>
    <xf numFmtId="0" fontId="60" fillId="0" borderId="3" xfId="0" applyFont="1" applyFill="1" applyBorder="1" applyAlignment="1">
      <alignment horizontal="center" vertical="center"/>
    </xf>
    <xf numFmtId="0" fontId="60" fillId="0" borderId="16" xfId="0" applyFont="1" applyFill="1" applyBorder="1" applyAlignment="1">
      <alignment horizontal="center" vertical="center"/>
    </xf>
    <xf numFmtId="0" fontId="60" fillId="0" borderId="30" xfId="0" applyFont="1" applyFill="1" applyBorder="1" applyAlignment="1">
      <alignment horizontal="center" vertical="center" wrapText="1"/>
    </xf>
    <xf numFmtId="0" fontId="60" fillId="0" borderId="1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/>
    </xf>
    <xf numFmtId="0" fontId="3" fillId="0" borderId="32" xfId="0" applyNumberFormat="1" applyFont="1" applyFill="1" applyBorder="1" applyAlignment="1">
      <alignment horizontal="left"/>
    </xf>
    <xf numFmtId="167" fontId="3" fillId="0" borderId="32" xfId="0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/>
    </xf>
    <xf numFmtId="0" fontId="3" fillId="0" borderId="32" xfId="0" applyFont="1" applyFill="1" applyBorder="1" applyAlignment="1">
      <alignment horizontal="left" wrapText="1"/>
    </xf>
    <xf numFmtId="167" fontId="3" fillId="0" borderId="32" xfId="0" applyNumberFormat="1" applyFont="1" applyFill="1" applyBorder="1" applyAlignment="1">
      <alignment horizontal="left" wrapText="1" indent="2"/>
    </xf>
    <xf numFmtId="167" fontId="9" fillId="0" borderId="0" xfId="0" applyNumberFormat="1" applyFont="1" applyFill="1" applyBorder="1" applyAlignment="1">
      <alignment horizontal="center" wrapText="1"/>
    </xf>
    <xf numFmtId="167" fontId="9" fillId="0" borderId="1" xfId="0" applyNumberFormat="1" applyFont="1" applyFill="1" applyBorder="1" applyAlignment="1">
      <alignment horizontal="center" wrapText="1"/>
    </xf>
    <xf numFmtId="167" fontId="3" fillId="0" borderId="32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indent="1"/>
    </xf>
    <xf numFmtId="0" fontId="3" fillId="0" borderId="32" xfId="0" applyFont="1" applyFill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center"/>
    </xf>
    <xf numFmtId="167" fontId="9" fillId="0" borderId="1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left"/>
    </xf>
    <xf numFmtId="167" fontId="3" fillId="0" borderId="32" xfId="0" applyNumberFormat="1" applyFont="1" applyFill="1" applyBorder="1" applyAlignment="1">
      <alignment horizontal="left"/>
    </xf>
    <xf numFmtId="167" fontId="3" fillId="0" borderId="0" xfId="1" applyNumberFormat="1" applyFont="1" applyFill="1" applyBorder="1" applyAlignment="1">
      <alignment horizontal="center" wrapText="1"/>
    </xf>
    <xf numFmtId="167" fontId="3" fillId="0" borderId="1" xfId="1" applyNumberFormat="1" applyFont="1" applyFill="1" applyBorder="1" applyAlignment="1">
      <alignment horizontal="center" wrapText="1"/>
    </xf>
    <xf numFmtId="167" fontId="3" fillId="0" borderId="0" xfId="1" applyNumberFormat="1" applyFont="1" applyFill="1" applyBorder="1" applyAlignment="1">
      <alignment horizontal="left" wrapText="1" indent="1"/>
    </xf>
    <xf numFmtId="167" fontId="3" fillId="0" borderId="1" xfId="1" applyNumberFormat="1" applyFont="1" applyFill="1" applyBorder="1" applyAlignment="1">
      <alignment horizontal="left" wrapText="1" indent="1"/>
    </xf>
    <xf numFmtId="0" fontId="60" fillId="0" borderId="8" xfId="1" applyFont="1" applyFill="1" applyBorder="1" applyAlignment="1">
      <alignment horizontal="center" vertical="center" wrapText="1"/>
    </xf>
    <xf numFmtId="0" fontId="60" fillId="0" borderId="9" xfId="1" applyFont="1" applyFill="1" applyBorder="1" applyAlignment="1">
      <alignment horizontal="center" vertical="center" wrapText="1"/>
    </xf>
    <xf numFmtId="0" fontId="60" fillId="0" borderId="3" xfId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60" fillId="0" borderId="13" xfId="1" applyFont="1" applyFill="1" applyBorder="1" applyAlignment="1">
      <alignment horizontal="center" vertical="center" wrapText="1"/>
    </xf>
    <xf numFmtId="0" fontId="60" fillId="0" borderId="14" xfId="1" applyFont="1" applyFill="1" applyBorder="1" applyAlignment="1">
      <alignment horizontal="center" vertical="center" wrapText="1"/>
    </xf>
    <xf numFmtId="0" fontId="42" fillId="0" borderId="0" xfId="1" applyFont="1" applyFill="1" applyAlignment="1">
      <alignment horizontal="justify"/>
    </xf>
    <xf numFmtId="0" fontId="42" fillId="0" borderId="0" xfId="1" applyFont="1" applyFill="1" applyAlignment="1"/>
    <xf numFmtId="0" fontId="41" fillId="0" borderId="0" xfId="1" applyFont="1" applyFill="1" applyAlignment="1">
      <alignment horizontal="justify" vertical="top"/>
    </xf>
    <xf numFmtId="0" fontId="42" fillId="0" borderId="0" xfId="1" applyFont="1" applyFill="1" applyAlignment="1">
      <alignment vertical="top"/>
    </xf>
    <xf numFmtId="0" fontId="4" fillId="0" borderId="0" xfId="1" applyFont="1" applyFill="1" applyBorder="1" applyAlignment="1">
      <alignment horizontal="left" wrapText="1" indent="3"/>
    </xf>
    <xf numFmtId="0" fontId="5" fillId="0" borderId="0" xfId="1" applyFont="1" applyFill="1" applyBorder="1" applyAlignment="1">
      <alignment horizontal="left" wrapText="1"/>
    </xf>
    <xf numFmtId="0" fontId="61" fillId="0" borderId="17" xfId="1" applyFont="1" applyFill="1" applyBorder="1" applyAlignment="1">
      <alignment horizontal="center" vertical="center" wrapText="1"/>
    </xf>
    <xf numFmtId="0" fontId="61" fillId="0" borderId="17" xfId="1" applyFont="1" applyFill="1" applyBorder="1" applyAlignment="1">
      <alignment vertical="center" wrapText="1"/>
    </xf>
    <xf numFmtId="0" fontId="61" fillId="0" borderId="15" xfId="1" applyFont="1" applyFill="1" applyBorder="1" applyAlignment="1">
      <alignment vertical="center" wrapText="1"/>
    </xf>
    <xf numFmtId="0" fontId="60" fillId="0" borderId="31" xfId="1" applyFont="1" applyFill="1" applyBorder="1" applyAlignment="1">
      <alignment horizontal="center" vertical="center" wrapText="1"/>
    </xf>
    <xf numFmtId="0" fontId="60" fillId="0" borderId="29" xfId="1" applyFont="1" applyFill="1" applyBorder="1" applyAlignment="1">
      <alignment horizontal="center" vertical="center" wrapText="1"/>
    </xf>
    <xf numFmtId="0" fontId="60" fillId="0" borderId="32" xfId="1" applyFont="1" applyFill="1" applyBorder="1" applyAlignment="1">
      <alignment horizontal="center" vertical="center" wrapText="1"/>
    </xf>
    <xf numFmtId="0" fontId="60" fillId="0" borderId="11" xfId="1" applyFont="1" applyFill="1" applyBorder="1" applyAlignment="1">
      <alignment horizontal="center" vertical="center" wrapText="1"/>
    </xf>
    <xf numFmtId="0" fontId="60" fillId="0" borderId="0" xfId="1" applyFont="1" applyFill="1" applyBorder="1" applyAlignment="1">
      <alignment horizontal="center" vertical="center" wrapText="1"/>
    </xf>
    <xf numFmtId="0" fontId="60" fillId="0" borderId="30" xfId="1" applyFont="1" applyFill="1" applyBorder="1" applyAlignment="1">
      <alignment horizontal="center" vertical="center" wrapText="1"/>
    </xf>
    <xf numFmtId="0" fontId="60" fillId="0" borderId="12" xfId="1" applyFont="1" applyFill="1" applyBorder="1" applyAlignment="1">
      <alignment horizontal="center" vertical="center" wrapText="1"/>
    </xf>
    <xf numFmtId="0" fontId="60" fillId="0" borderId="10" xfId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 indent="1"/>
    </xf>
    <xf numFmtId="0" fontId="3" fillId="0" borderId="32" xfId="0" applyNumberFormat="1" applyFont="1" applyFill="1" applyBorder="1" applyAlignment="1">
      <alignment horizontal="left" wrapText="1" indent="1"/>
    </xf>
    <xf numFmtId="167" fontId="9" fillId="0" borderId="0" xfId="0" applyNumberFormat="1" applyFont="1" applyFill="1" applyBorder="1" applyAlignment="1">
      <alignment horizontal="center" vertical="top" wrapText="1"/>
    </xf>
    <xf numFmtId="167" fontId="9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167" fontId="15" fillId="0" borderId="0" xfId="0" applyNumberFormat="1" applyFont="1" applyFill="1" applyAlignment="1">
      <alignment horizontal="left" wrapText="1" indent="2"/>
    </xf>
    <xf numFmtId="167" fontId="15" fillId="0" borderId="1" xfId="0" applyNumberFormat="1" applyFont="1" applyFill="1" applyBorder="1" applyAlignment="1">
      <alignment horizontal="left" wrapText="1" indent="2"/>
    </xf>
    <xf numFmtId="167" fontId="3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5" fillId="0" borderId="32" xfId="0" applyFont="1" applyFill="1" applyBorder="1" applyAlignment="1">
      <alignment horizontal="left" wrapText="1" indent="1"/>
    </xf>
    <xf numFmtId="0" fontId="42" fillId="0" borderId="0" xfId="1" applyFont="1" applyFill="1" applyAlignment="1">
      <alignment horizontal="left"/>
    </xf>
    <xf numFmtId="0" fontId="61" fillId="0" borderId="17" xfId="0" applyFont="1" applyFill="1" applyBorder="1" applyAlignment="1">
      <alignment horizontal="center" vertical="center" wrapText="1"/>
    </xf>
    <xf numFmtId="0" fontId="60" fillId="0" borderId="17" xfId="0" applyFont="1" applyFill="1" applyBorder="1" applyAlignment="1">
      <alignment vertical="center" wrapText="1"/>
    </xf>
    <xf numFmtId="0" fontId="60" fillId="0" borderId="15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indent="3"/>
    </xf>
    <xf numFmtId="0" fontId="3" fillId="0" borderId="0" xfId="1" applyNumberFormat="1" applyFont="1" applyFill="1" applyBorder="1" applyAlignment="1">
      <alignment horizontal="left" wrapText="1"/>
    </xf>
    <xf numFmtId="0" fontId="3" fillId="0" borderId="32" xfId="1" applyNumberFormat="1" applyFont="1" applyFill="1" applyBorder="1" applyAlignment="1">
      <alignment horizontal="left" wrapText="1"/>
    </xf>
    <xf numFmtId="168" fontId="3" fillId="0" borderId="0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left" indent="1"/>
    </xf>
    <xf numFmtId="168" fontId="3" fillId="0" borderId="1" xfId="0" applyNumberFormat="1" applyFont="1" applyFill="1" applyBorder="1" applyAlignment="1">
      <alignment horizontal="left" indent="1"/>
    </xf>
    <xf numFmtId="0" fontId="60" fillId="0" borderId="15" xfId="0" applyFont="1" applyFill="1" applyBorder="1" applyAlignment="1">
      <alignment horizontal="center" vertical="center" wrapText="1"/>
    </xf>
    <xf numFmtId="0" fontId="60" fillId="0" borderId="23" xfId="0" applyFont="1" applyFill="1" applyBorder="1" applyAlignment="1">
      <alignment horizontal="center" vertical="center" wrapText="1"/>
    </xf>
    <xf numFmtId="0" fontId="60" fillId="0" borderId="28" xfId="0" applyFont="1" applyFill="1" applyBorder="1" applyAlignment="1">
      <alignment horizontal="center" vertical="center" wrapText="1"/>
    </xf>
    <xf numFmtId="0" fontId="60" fillId="0" borderId="19" xfId="0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wrapText="1"/>
    </xf>
    <xf numFmtId="167" fontId="3" fillId="0" borderId="1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167" fontId="9" fillId="0" borderId="0" xfId="0" applyNumberFormat="1" applyFont="1" applyFill="1" applyBorder="1" applyAlignment="1">
      <alignment horizontal="center" vertical="top"/>
    </xf>
    <xf numFmtId="167" fontId="9" fillId="0" borderId="3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167" fontId="3" fillId="0" borderId="0" xfId="0" applyNumberFormat="1" applyFont="1" applyFill="1" applyBorder="1" applyAlignment="1">
      <alignment horizontal="center" vertical="top" wrapText="1"/>
    </xf>
    <xf numFmtId="167" fontId="3" fillId="0" borderId="1" xfId="0" applyNumberFormat="1" applyFont="1" applyFill="1" applyBorder="1" applyAlignment="1">
      <alignment horizontal="center" vertical="top" wrapText="1"/>
    </xf>
    <xf numFmtId="167" fontId="9" fillId="0" borderId="32" xfId="0" applyNumberFormat="1" applyFont="1" applyFill="1" applyBorder="1" applyAlignment="1">
      <alignment horizontal="center" wrapText="1"/>
    </xf>
    <xf numFmtId="0" fontId="64" fillId="0" borderId="20" xfId="0" applyFont="1" applyFill="1" applyBorder="1"/>
    <xf numFmtId="0" fontId="60" fillId="0" borderId="7" xfId="0" applyFont="1" applyFill="1" applyBorder="1" applyAlignment="1">
      <alignment horizontal="center" vertical="center" wrapText="1"/>
    </xf>
    <xf numFmtId="0" fontId="41" fillId="0" borderId="0" xfId="1" applyFont="1" applyFill="1" applyAlignment="1">
      <alignment horizontal="left" vertical="top"/>
    </xf>
    <xf numFmtId="168" fontId="3" fillId="0" borderId="0" xfId="0" applyNumberFormat="1" applyFont="1" applyFill="1" applyBorder="1" applyAlignment="1">
      <alignment horizontal="center" vertical="top"/>
    </xf>
    <xf numFmtId="168" fontId="3" fillId="0" borderId="1" xfId="0" applyNumberFormat="1" applyFont="1" applyFill="1" applyBorder="1" applyAlignment="1">
      <alignment horizontal="center" vertical="top"/>
    </xf>
    <xf numFmtId="167" fontId="9" fillId="0" borderId="30" xfId="0" applyNumberFormat="1" applyFont="1" applyFill="1" applyBorder="1" applyAlignment="1">
      <alignment horizontal="center" vertical="top" wrapText="1"/>
    </xf>
    <xf numFmtId="167" fontId="3" fillId="0" borderId="30" xfId="0" applyNumberFormat="1" applyFont="1" applyFill="1" applyBorder="1" applyAlignment="1">
      <alignment horizontal="center" wrapText="1"/>
    </xf>
    <xf numFmtId="167" fontId="3" fillId="0" borderId="30" xfId="0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/>
    </xf>
    <xf numFmtId="0" fontId="6" fillId="0" borderId="30" xfId="0" applyFont="1" applyFill="1" applyBorder="1" applyAlignment="1">
      <alignment horizontal="left" wrapText="1"/>
    </xf>
    <xf numFmtId="167" fontId="9" fillId="0" borderId="0" xfId="0" applyNumberFormat="1" applyFont="1" applyFill="1" applyBorder="1" applyAlignment="1">
      <alignment horizontal="left" vertical="top" wrapText="1"/>
    </xf>
    <xf numFmtId="167" fontId="9" fillId="0" borderId="30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10" fillId="0" borderId="30" xfId="0" applyFont="1" applyFill="1" applyBorder="1" applyAlignment="1">
      <alignment horizontal="left" wrapText="1"/>
    </xf>
    <xf numFmtId="167" fontId="3" fillId="0" borderId="30" xfId="0" applyNumberFormat="1" applyFont="1" applyFill="1" applyBorder="1" applyAlignment="1">
      <alignment horizontal="left" wrapText="1"/>
    </xf>
    <xf numFmtId="0" fontId="3" fillId="0" borderId="30" xfId="0" applyFont="1" applyFill="1" applyBorder="1" applyAlignment="1">
      <alignment horizontal="left" wrapText="1"/>
    </xf>
    <xf numFmtId="167" fontId="9" fillId="0" borderId="0" xfId="0" applyNumberFormat="1" applyFont="1" applyFill="1" applyBorder="1" applyAlignment="1">
      <alignment horizontal="left" wrapText="1"/>
    </xf>
    <xf numFmtId="0" fontId="42" fillId="0" borderId="0" xfId="1" applyFont="1" applyFill="1" applyAlignment="1">
      <alignment horizontal="left" wrapText="1"/>
    </xf>
    <xf numFmtId="0" fontId="41" fillId="0" borderId="0" xfId="1" applyFont="1" applyFill="1" applyAlignment="1">
      <alignment horizontal="left" vertical="top" wrapText="1"/>
    </xf>
    <xf numFmtId="0" fontId="60" fillId="0" borderId="6" xfId="0" applyFont="1" applyFill="1" applyBorder="1" applyAlignment="1">
      <alignment horizontal="center" vertical="center" wrapText="1"/>
    </xf>
    <xf numFmtId="167" fontId="3" fillId="2" borderId="0" xfId="0" applyNumberFormat="1" applyFont="1" applyFill="1" applyBorder="1" applyAlignment="1">
      <alignment horizontal="left" wrapText="1" indent="1"/>
    </xf>
    <xf numFmtId="0" fontId="39" fillId="0" borderId="0" xfId="0" applyFont="1" applyFill="1" applyAlignment="1">
      <alignment horizontal="left" wrapText="1"/>
    </xf>
    <xf numFmtId="0" fontId="60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0" fillId="0" borderId="2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wrapText="1"/>
    </xf>
  </cellXfs>
  <cellStyles count="69">
    <cellStyle name="Hiperłącze" xfId="68" builtinId="8"/>
    <cellStyle name="Normalny" xfId="0" builtinId="0"/>
    <cellStyle name="Normalny 10" xfId="12"/>
    <cellStyle name="Normalny 11" xfId="13"/>
    <cellStyle name="Normalny 12" xfId="14"/>
    <cellStyle name="Normalny 13" xfId="15"/>
    <cellStyle name="Normalny 14" xfId="16"/>
    <cellStyle name="Normalny 15" xfId="17"/>
    <cellStyle name="Normalny 16" xfId="18"/>
    <cellStyle name="Normalny 17" xfId="19"/>
    <cellStyle name="Normalny 18" xfId="20"/>
    <cellStyle name="Normalny 19" xfId="21"/>
    <cellStyle name="Normalny 2" xfId="1"/>
    <cellStyle name="Normalny 20" xfId="7"/>
    <cellStyle name="Normalny 21" xfId="23"/>
    <cellStyle name="Normalny 22" xfId="24"/>
    <cellStyle name="Normalny 23" xfId="25"/>
    <cellStyle name="Normalny 24" xfId="26"/>
    <cellStyle name="Normalny 25" xfId="27"/>
    <cellStyle name="Normalny 26" xfId="28"/>
    <cellStyle name="Normalny 27" xfId="29"/>
    <cellStyle name="Normalny 28" xfId="30"/>
    <cellStyle name="Normalny 29" xfId="31"/>
    <cellStyle name="Normalny 3" xfId="2"/>
    <cellStyle name="Normalny 30" xfId="32"/>
    <cellStyle name="Normalny 31" xfId="33"/>
    <cellStyle name="Normalny 32" xfId="34"/>
    <cellStyle name="Normalny 33" xfId="35"/>
    <cellStyle name="Normalny 34" xfId="36"/>
    <cellStyle name="Normalny 35" xfId="22"/>
    <cellStyle name="Normalny 36" xfId="37"/>
    <cellStyle name="Normalny 37" xfId="38"/>
    <cellStyle name="Normalny 38" xfId="39"/>
    <cellStyle name="Normalny 39" xfId="40"/>
    <cellStyle name="Normalny 4" xfId="5"/>
    <cellStyle name="Normalny 40" xfId="41"/>
    <cellStyle name="Normalny 41" xfId="42"/>
    <cellStyle name="Normalny 42" xfId="43"/>
    <cellStyle name="Normalny 43" xfId="44"/>
    <cellStyle name="Normalny 44" xfId="45"/>
    <cellStyle name="Normalny 45" xfId="46"/>
    <cellStyle name="Normalny 46" xfId="47"/>
    <cellStyle name="Normalny 47" xfId="48"/>
    <cellStyle name="Normalny 48" xfId="49"/>
    <cellStyle name="Normalny 49" xfId="50"/>
    <cellStyle name="Normalny 5" xfId="6"/>
    <cellStyle name="Normalny 50" xfId="51"/>
    <cellStyle name="Normalny 51" xfId="52"/>
    <cellStyle name="Normalny 52" xfId="53"/>
    <cellStyle name="Normalny 53" xfId="54"/>
    <cellStyle name="Normalny 54" xfId="55"/>
    <cellStyle name="Normalny 55" xfId="56"/>
    <cellStyle name="Normalny 56" xfId="57"/>
    <cellStyle name="Normalny 57" xfId="58"/>
    <cellStyle name="Normalny 58" xfId="59"/>
    <cellStyle name="Normalny 59" xfId="60"/>
    <cellStyle name="Normalny 6" xfId="8"/>
    <cellStyle name="Normalny 60" xfId="61"/>
    <cellStyle name="Normalny 61" xfId="62"/>
    <cellStyle name="Normalny 62" xfId="63"/>
    <cellStyle name="Normalny 63" xfId="64"/>
    <cellStyle name="Normalny 64" xfId="65"/>
    <cellStyle name="Normalny 65" xfId="66"/>
    <cellStyle name="Normalny 66" xfId="67"/>
    <cellStyle name="Normalny 7" xfId="9"/>
    <cellStyle name="Normalny 8" xfId="10"/>
    <cellStyle name="Normalny 9" xfId="11"/>
    <cellStyle name="Normalny_Tab-11" xfId="3"/>
    <cellStyle name="Normalny_tab7_0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8.5"/>
        <color auto="1"/>
      </font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8" tint="0.59999389629810485"/>
        </patternFill>
      </fill>
    </dxf>
    <dxf>
      <font>
        <strike val="0"/>
        <outline val="0"/>
        <shadow val="0"/>
        <u val="none"/>
        <vertAlign val="baseline"/>
        <sz val="8.5"/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D6D861"/>
      <color rgb="FF6699FF"/>
      <color rgb="FFE8EAA8"/>
      <color rgb="FF00CCFF"/>
      <color rgb="FFEAF868"/>
      <color rgb="FFFFFFCC"/>
      <color rgb="FF99CCFF"/>
      <color rgb="FFFFFFE5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133350</xdr:colOff>
      <xdr:row>2</xdr:row>
      <xdr:rowOff>36150</xdr:rowOff>
    </xdr:to>
    <xdr:grpSp>
      <xdr:nvGrpSpPr>
        <xdr:cNvPr id="9" name="Grupa 8"/>
        <xdr:cNvGrpSpPr/>
      </xdr:nvGrpSpPr>
      <xdr:grpSpPr>
        <a:xfrm>
          <a:off x="123825" y="0"/>
          <a:ext cx="1752600" cy="360000"/>
          <a:chOff x="171449" y="76201"/>
          <a:chExt cx="1620000" cy="360000"/>
        </a:xfrm>
      </xdr:grpSpPr>
      <xdr:sp macro="" textlink="">
        <xdr:nvSpPr>
          <xdr:cNvPr id="10" name="Prostokąt zaokrąglony 9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11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76200</xdr:rowOff>
    </xdr:from>
    <xdr:to>
      <xdr:col>2</xdr:col>
      <xdr:colOff>57900</xdr:colOff>
      <xdr:row>2</xdr:row>
      <xdr:rowOff>112350</xdr:rowOff>
    </xdr:to>
    <xdr:grpSp>
      <xdr:nvGrpSpPr>
        <xdr:cNvPr id="3" name="Grupa 2"/>
        <xdr:cNvGrpSpPr/>
      </xdr:nvGrpSpPr>
      <xdr:grpSpPr>
        <a:xfrm>
          <a:off x="200025" y="76200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38850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48375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981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85725</xdr:rowOff>
    </xdr:from>
    <xdr:to>
      <xdr:col>2</xdr:col>
      <xdr:colOff>38850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9550" y="85725"/>
          <a:ext cx="1915275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315075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267450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0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590675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296025</xdr:colOff>
      <xdr:row>2</xdr:row>
      <xdr:rowOff>83775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3</xdr:col>
      <xdr:colOff>10275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190500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19800</xdr:colOff>
      <xdr:row>2</xdr:row>
      <xdr:rowOff>83775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3</xdr:col>
      <xdr:colOff>124575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190500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76200</xdr:rowOff>
    </xdr:from>
    <xdr:to>
      <xdr:col>3</xdr:col>
      <xdr:colOff>57900</xdr:colOff>
      <xdr:row>2</xdr:row>
      <xdr:rowOff>112350</xdr:rowOff>
    </xdr:to>
    <xdr:grpSp>
      <xdr:nvGrpSpPr>
        <xdr:cNvPr id="3" name="Grupa 2"/>
        <xdr:cNvGrpSpPr/>
      </xdr:nvGrpSpPr>
      <xdr:grpSpPr>
        <a:xfrm>
          <a:off x="209550" y="76200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200775</xdr:colOff>
      <xdr:row>2</xdr:row>
      <xdr:rowOff>83775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210300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48375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85725</xdr:rowOff>
    </xdr:from>
    <xdr:to>
      <xdr:col>1</xdr:col>
      <xdr:colOff>1705725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9550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48375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200775</xdr:colOff>
      <xdr:row>2</xdr:row>
      <xdr:rowOff>83775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210300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3</xdr:col>
      <xdr:colOff>48375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2</xdr:col>
      <xdr:colOff>229350</xdr:colOff>
      <xdr:row>2</xdr:row>
      <xdr:rowOff>83775</xdr:rowOff>
    </xdr:to>
    <xdr:grpSp>
      <xdr:nvGrpSpPr>
        <xdr:cNvPr id="3" name="Grupa 2"/>
        <xdr:cNvGrpSpPr/>
      </xdr:nvGrpSpPr>
      <xdr:grpSpPr>
        <a:xfrm>
          <a:off x="1238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3</xdr:col>
      <xdr:colOff>124575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190500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76200</xdr:rowOff>
    </xdr:from>
    <xdr:to>
      <xdr:col>1</xdr:col>
      <xdr:colOff>1696200</xdr:colOff>
      <xdr:row>2</xdr:row>
      <xdr:rowOff>112350</xdr:rowOff>
    </xdr:to>
    <xdr:grpSp>
      <xdr:nvGrpSpPr>
        <xdr:cNvPr id="4" name="Grupa 3"/>
        <xdr:cNvGrpSpPr/>
      </xdr:nvGrpSpPr>
      <xdr:grpSpPr>
        <a:xfrm>
          <a:off x="200025" y="76200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1</xdr:col>
      <xdr:colOff>1686675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190500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</xdr:col>
      <xdr:colOff>1696200</xdr:colOff>
      <xdr:row>2</xdr:row>
      <xdr:rowOff>121875</xdr:rowOff>
    </xdr:to>
    <xdr:grpSp>
      <xdr:nvGrpSpPr>
        <xdr:cNvPr id="4" name="Grupa 3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5" name="Prostokąt zaokrąglony 4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6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750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2</xdr:col>
      <xdr:colOff>29325</xdr:colOff>
      <xdr:row>2</xdr:row>
      <xdr:rowOff>121875</xdr:rowOff>
    </xdr:to>
    <xdr:grpSp>
      <xdr:nvGrpSpPr>
        <xdr:cNvPr id="3" name="Grupa 2"/>
        <xdr:cNvGrpSpPr/>
      </xdr:nvGrpSpPr>
      <xdr:grpSpPr>
        <a:xfrm>
          <a:off x="200025" y="85725"/>
          <a:ext cx="1620000" cy="360000"/>
          <a:chOff x="171449" y="76201"/>
          <a:chExt cx="1620000" cy="360000"/>
        </a:xfrm>
      </xdr:grpSpPr>
      <xdr:sp macro="" textlink="">
        <xdr:nvSpPr>
          <xdr:cNvPr id="4" name="Prostokąt zaokrąglony 3">
            <a:hlinkClick xmlns:r="http://schemas.openxmlformats.org/officeDocument/2006/relationships" r:id="rId1"/>
          </xdr:cNvPr>
          <xdr:cNvSpPr/>
        </xdr:nvSpPr>
        <xdr:spPr>
          <a:xfrm>
            <a:off x="171449" y="76201"/>
            <a:ext cx="1620000" cy="360000"/>
          </a:xfrm>
          <a:prstGeom prst="roundRect">
            <a:avLst>
              <a:gd name="adj" fmla="val 25478"/>
            </a:avLst>
          </a:prstGeom>
          <a:solidFill>
            <a:schemeClr val="bg1"/>
          </a:solidFill>
          <a:ln w="190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0" bIns="0" rtlCol="0" anchor="ctr"/>
          <a:lstStyle/>
          <a:p>
            <a:pPr algn="r"/>
            <a:r>
              <a:rPr lang="pl-PL" sz="800">
                <a:solidFill>
                  <a:sysClr val="windowText" lastClr="000000"/>
                </a:solidFill>
              </a:rPr>
              <a:t>POWRÓT DO SPISU TABLIC</a:t>
            </a:r>
          </a:p>
          <a:p>
            <a:pPr algn="r"/>
            <a:r>
              <a:rPr lang="pl-PL" sz="800" i="1">
                <a:solidFill>
                  <a:sysClr val="windowText" lastClr="000000"/>
                </a:solidFill>
              </a:rPr>
              <a:t>RETURN TO LIST</a:t>
            </a:r>
            <a:r>
              <a:rPr lang="pl-PL" sz="800" i="1" baseline="0">
                <a:solidFill>
                  <a:sysClr val="windowText" lastClr="000000"/>
                </a:solidFill>
              </a:rPr>
              <a:t> OF TABLES</a:t>
            </a:r>
            <a:endParaRPr lang="pl-PL" sz="800" i="1">
              <a:solidFill>
                <a:sysClr val="windowText" lastClr="000000"/>
              </a:solidFill>
            </a:endParaRPr>
          </a:p>
        </xdr:txBody>
      </xdr:sp>
      <xdr:pic>
        <xdr:nvPicPr>
          <xdr:cNvPr id="5" name="Picture 6" descr="C:\Documents and Settings\JanickaB\Ustawienia lokalne\Temporary Internet Files\Content.IE5\PSJPQOGM\MC900442134[1].png">
            <a:hlinkClick xmlns:r="http://schemas.openxmlformats.org/officeDocument/2006/relationships" r:id="rId1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266700" y="133350"/>
            <a:ext cx="239745" cy="238125"/>
          </a:xfrm>
          <a:prstGeom prst="rect">
            <a:avLst/>
          </a:prstGeom>
          <a:noFill/>
        </xdr:spPr>
      </xdr:pic>
    </xdr:grpSp>
    <xdr:clientData/>
  </xdr:twoCellAnchor>
</xdr:wsDr>
</file>

<file path=xl/tables/table1.xml><?xml version="1.0" encoding="utf-8"?>
<table xmlns="http://schemas.openxmlformats.org/spreadsheetml/2006/main" id="4" name="Tabela4" displayName="Tabela4" ref="B1:B78" headerRowCount="0" totalsRowShown="0" headerRowDxfId="5" dataDxfId="4">
  <tableColumns count="1">
    <tableColumn id="1" name="LIST OF TABLES - BUDGETS OF LOCAL SELF-GOVERNMENT UNITS IN DOLNOŚLĄSKIE VOIVODSHIP IN 2010" headerRowDxfId="3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nergetyczny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8" tint="0.39997558519241921"/>
  </sheetPr>
  <dimension ref="B1:K211"/>
  <sheetViews>
    <sheetView showGridLines="0" tabSelected="1" zoomScaleNormal="100" zoomScaleSheetLayoutView="100" workbookViewId="0">
      <pane ySplit="2" topLeftCell="A3" activePane="bottomLeft" state="frozen"/>
      <selection activeCell="K9" sqref="K9"/>
      <selection pane="bottomLeft" activeCell="D18" sqref="D18"/>
    </sheetView>
  </sheetViews>
  <sheetFormatPr defaultRowHeight="14.25" customHeight="1"/>
  <cols>
    <col min="1" max="1" width="1.875" style="60" customWidth="1"/>
    <col min="2" max="2" width="92.5" style="60" customWidth="1"/>
    <col min="3" max="4" width="9.75" style="60" customWidth="1"/>
    <col min="5" max="7" width="10.625" style="60" customWidth="1"/>
    <col min="8" max="16384" width="9" style="60"/>
  </cols>
  <sheetData>
    <row r="1" spans="2:11" ht="20.100000000000001" customHeight="1">
      <c r="B1" s="112" t="s">
        <v>685</v>
      </c>
    </row>
    <row r="2" spans="2:11" s="61" customFormat="1" ht="20.100000000000001" customHeight="1">
      <c r="B2" s="113" t="s">
        <v>686</v>
      </c>
    </row>
    <row r="3" spans="2:11" s="61" customFormat="1" ht="27.95" customHeight="1">
      <c r="B3" s="114" t="s">
        <v>472</v>
      </c>
    </row>
    <row r="4" spans="2:11" s="62" customFormat="1" ht="15.95" customHeight="1">
      <c r="B4" s="59" t="s">
        <v>647</v>
      </c>
    </row>
    <row r="5" spans="2:11" s="63" customFormat="1" ht="15.95" customHeight="1">
      <c r="B5" s="115" t="s">
        <v>648</v>
      </c>
    </row>
    <row r="6" spans="2:11" s="62" customFormat="1" ht="15.95" customHeight="1">
      <c r="B6" s="56" t="s">
        <v>649</v>
      </c>
    </row>
    <row r="7" spans="2:11" s="63" customFormat="1" ht="15.95" customHeight="1">
      <c r="B7" s="116" t="s">
        <v>650</v>
      </c>
    </row>
    <row r="8" spans="2:11" s="62" customFormat="1" ht="15.95" customHeight="1">
      <c r="B8" s="56" t="s">
        <v>687</v>
      </c>
      <c r="K8" s="62" t="e">
        <f>I8/H8*100</f>
        <v>#DIV/0!</v>
      </c>
    </row>
    <row r="9" spans="2:11" s="63" customFormat="1" ht="15.95" customHeight="1">
      <c r="B9" s="116" t="s">
        <v>688</v>
      </c>
    </row>
    <row r="10" spans="2:11" s="62" customFormat="1" ht="27.95" customHeight="1">
      <c r="B10" s="114" t="s">
        <v>473</v>
      </c>
    </row>
    <row r="11" spans="2:11" s="63" customFormat="1" ht="15.95" customHeight="1">
      <c r="B11" s="56" t="s">
        <v>497</v>
      </c>
    </row>
    <row r="12" spans="2:11" s="62" customFormat="1" ht="15.95" customHeight="1">
      <c r="B12" s="116" t="s">
        <v>344</v>
      </c>
    </row>
    <row r="13" spans="2:11" s="63" customFormat="1" ht="15.95" customHeight="1">
      <c r="B13" s="56" t="s">
        <v>496</v>
      </c>
    </row>
    <row r="14" spans="2:11" s="62" customFormat="1" ht="15.95" customHeight="1">
      <c r="B14" s="116" t="s">
        <v>345</v>
      </c>
    </row>
    <row r="15" spans="2:11" s="63" customFormat="1" ht="15.95" customHeight="1">
      <c r="B15" s="56" t="s">
        <v>592</v>
      </c>
    </row>
    <row r="16" spans="2:11" s="62" customFormat="1" ht="15.95" customHeight="1">
      <c r="B16" s="116" t="s">
        <v>346</v>
      </c>
    </row>
    <row r="17" spans="2:7" s="63" customFormat="1" ht="15.95" customHeight="1">
      <c r="B17" s="56" t="s">
        <v>593</v>
      </c>
    </row>
    <row r="18" spans="2:7" s="62" customFormat="1" ht="15.95" customHeight="1">
      <c r="B18" s="116" t="s">
        <v>656</v>
      </c>
    </row>
    <row r="19" spans="2:7" s="64" customFormat="1" ht="27.95" customHeight="1">
      <c r="B19" s="114" t="s">
        <v>474</v>
      </c>
    </row>
    <row r="20" spans="2:7" s="65" customFormat="1" ht="15.95" customHeight="1">
      <c r="B20" s="56" t="s">
        <v>594</v>
      </c>
    </row>
    <row r="21" spans="2:7" s="65" customFormat="1" ht="15.95" customHeight="1">
      <c r="B21" s="116" t="s">
        <v>657</v>
      </c>
    </row>
    <row r="22" spans="2:7" s="64" customFormat="1" ht="15.95" customHeight="1">
      <c r="B22" s="56" t="s">
        <v>595</v>
      </c>
    </row>
    <row r="23" spans="2:7" ht="15.95" customHeight="1">
      <c r="B23" s="116" t="s">
        <v>658</v>
      </c>
      <c r="C23" s="66"/>
      <c r="D23" s="66"/>
      <c r="E23" s="66"/>
      <c r="F23" s="66"/>
      <c r="G23" s="66"/>
    </row>
    <row r="24" spans="2:7" ht="15.95" customHeight="1">
      <c r="B24" s="56" t="s">
        <v>596</v>
      </c>
    </row>
    <row r="25" spans="2:7" ht="15.95" customHeight="1">
      <c r="B25" s="116" t="s">
        <v>659</v>
      </c>
    </row>
    <row r="26" spans="2:7" ht="15.95" customHeight="1">
      <c r="B26" s="56" t="s">
        <v>597</v>
      </c>
    </row>
    <row r="27" spans="2:7" ht="15.95" customHeight="1">
      <c r="B27" s="116" t="s">
        <v>660</v>
      </c>
    </row>
    <row r="28" spans="2:7" ht="15.95" customHeight="1">
      <c r="B28" s="56" t="s">
        <v>598</v>
      </c>
    </row>
    <row r="29" spans="2:7" ht="15.95" customHeight="1">
      <c r="B29" s="116" t="s">
        <v>661</v>
      </c>
    </row>
    <row r="30" spans="2:7" ht="15.95" customHeight="1">
      <c r="B30" s="56" t="s">
        <v>599</v>
      </c>
    </row>
    <row r="31" spans="2:7" ht="15.95" customHeight="1">
      <c r="B31" s="116" t="s">
        <v>662</v>
      </c>
    </row>
    <row r="32" spans="2:7" ht="15.95" customHeight="1">
      <c r="B32" s="56" t="s">
        <v>600</v>
      </c>
    </row>
    <row r="33" spans="2:2" ht="15.95" customHeight="1">
      <c r="B33" s="116" t="s">
        <v>663</v>
      </c>
    </row>
    <row r="34" spans="2:2" ht="15.95" customHeight="1">
      <c r="B34" s="56" t="s">
        <v>601</v>
      </c>
    </row>
    <row r="35" spans="2:2" ht="15.95" customHeight="1">
      <c r="B35" s="116" t="s">
        <v>664</v>
      </c>
    </row>
    <row r="36" spans="2:2" ht="15.95" customHeight="1">
      <c r="B36" s="56" t="s">
        <v>602</v>
      </c>
    </row>
    <row r="37" spans="2:2" ht="15.95" customHeight="1">
      <c r="B37" s="116" t="s">
        <v>665</v>
      </c>
    </row>
    <row r="38" spans="2:2" ht="15.95" customHeight="1">
      <c r="B38" s="56" t="s">
        <v>603</v>
      </c>
    </row>
    <row r="39" spans="2:2" ht="15.95" customHeight="1">
      <c r="B39" s="116" t="s">
        <v>666</v>
      </c>
    </row>
    <row r="40" spans="2:2" ht="27.95" customHeight="1">
      <c r="B40" s="114" t="s">
        <v>652</v>
      </c>
    </row>
    <row r="41" spans="2:2" ht="15.95" customHeight="1">
      <c r="B41" s="56" t="s">
        <v>635</v>
      </c>
    </row>
    <row r="42" spans="2:2" ht="15.95" customHeight="1">
      <c r="B42" s="116" t="s">
        <v>667</v>
      </c>
    </row>
    <row r="43" spans="2:2" ht="15.95" customHeight="1">
      <c r="B43" s="56" t="s">
        <v>636</v>
      </c>
    </row>
    <row r="44" spans="2:2" ht="15.95" customHeight="1">
      <c r="B44" s="116" t="s">
        <v>668</v>
      </c>
    </row>
    <row r="45" spans="2:2" ht="15.95" customHeight="1">
      <c r="B45" s="56" t="s">
        <v>637</v>
      </c>
    </row>
    <row r="46" spans="2:2" ht="15.95" customHeight="1">
      <c r="B46" s="116" t="s">
        <v>669</v>
      </c>
    </row>
    <row r="47" spans="2:2" ht="15.95" customHeight="1">
      <c r="B47" s="56" t="s">
        <v>638</v>
      </c>
    </row>
    <row r="48" spans="2:2" ht="15.95" customHeight="1">
      <c r="B48" s="116" t="s">
        <v>670</v>
      </c>
    </row>
    <row r="49" spans="2:2" ht="15.95" customHeight="1">
      <c r="B49" s="56" t="s">
        <v>639</v>
      </c>
    </row>
    <row r="50" spans="2:2" ht="15.95" customHeight="1">
      <c r="B50" s="116" t="s">
        <v>671</v>
      </c>
    </row>
    <row r="51" spans="2:2" ht="15.95" customHeight="1">
      <c r="B51" s="56" t="s">
        <v>640</v>
      </c>
    </row>
    <row r="52" spans="2:2" ht="15.95" customHeight="1">
      <c r="B52" s="116" t="s">
        <v>672</v>
      </c>
    </row>
    <row r="53" spans="2:2" ht="27.95" customHeight="1">
      <c r="B53" s="114" t="s">
        <v>653</v>
      </c>
    </row>
    <row r="54" spans="2:2" ht="15.95" customHeight="1">
      <c r="B54" s="56" t="s">
        <v>641</v>
      </c>
    </row>
    <row r="55" spans="2:2" ht="15.95" customHeight="1">
      <c r="B55" s="116" t="s">
        <v>673</v>
      </c>
    </row>
    <row r="56" spans="2:2" ht="15.95" customHeight="1">
      <c r="B56" s="56" t="s">
        <v>642</v>
      </c>
    </row>
    <row r="57" spans="2:2" ht="15.95" customHeight="1">
      <c r="B57" s="116" t="s">
        <v>674</v>
      </c>
    </row>
    <row r="58" spans="2:2" ht="15.95" customHeight="1">
      <c r="B58" s="56" t="s">
        <v>643</v>
      </c>
    </row>
    <row r="59" spans="2:2" ht="15.95" customHeight="1">
      <c r="B59" s="116" t="s">
        <v>675</v>
      </c>
    </row>
    <row r="60" spans="2:2" ht="15.95" customHeight="1">
      <c r="B60" s="56" t="s">
        <v>644</v>
      </c>
    </row>
    <row r="61" spans="2:2" ht="15.95" customHeight="1">
      <c r="B61" s="116" t="s">
        <v>676</v>
      </c>
    </row>
    <row r="62" spans="2:2" ht="15.95" customHeight="1">
      <c r="B62" s="56" t="s">
        <v>645</v>
      </c>
    </row>
    <row r="63" spans="2:2" ht="15.95" customHeight="1">
      <c r="B63" s="116" t="s">
        <v>677</v>
      </c>
    </row>
    <row r="64" spans="2:2" ht="15.95" customHeight="1">
      <c r="B64" s="56" t="s">
        <v>646</v>
      </c>
    </row>
    <row r="65" spans="2:2" ht="15.95" customHeight="1">
      <c r="B65" s="116" t="s">
        <v>678</v>
      </c>
    </row>
    <row r="66" spans="2:2" ht="27.95" customHeight="1">
      <c r="B66" s="114" t="s">
        <v>475</v>
      </c>
    </row>
    <row r="67" spans="2:2" ht="15.95" customHeight="1">
      <c r="B67" s="56" t="s">
        <v>604</v>
      </c>
    </row>
    <row r="68" spans="2:2" ht="15.95" customHeight="1">
      <c r="B68" s="116" t="s">
        <v>679</v>
      </c>
    </row>
    <row r="69" spans="2:2" ht="15.95" customHeight="1">
      <c r="B69" s="56" t="s">
        <v>605</v>
      </c>
    </row>
    <row r="70" spans="2:2" ht="15.95" customHeight="1">
      <c r="B70" s="116" t="s">
        <v>680</v>
      </c>
    </row>
    <row r="71" spans="2:2" ht="15.95" customHeight="1">
      <c r="B71" s="56" t="s">
        <v>606</v>
      </c>
    </row>
    <row r="72" spans="2:2" ht="15.95" customHeight="1">
      <c r="B72" s="116" t="s">
        <v>681</v>
      </c>
    </row>
    <row r="73" spans="2:2" ht="15.95" customHeight="1">
      <c r="B73" s="56" t="s">
        <v>607</v>
      </c>
    </row>
    <row r="74" spans="2:2" ht="15.95" customHeight="1">
      <c r="B74" s="116" t="s">
        <v>682</v>
      </c>
    </row>
    <row r="75" spans="2:2" ht="15.95" customHeight="1">
      <c r="B75" s="56" t="s">
        <v>608</v>
      </c>
    </row>
    <row r="76" spans="2:2" ht="15.95" customHeight="1">
      <c r="B76" s="116" t="s">
        <v>683</v>
      </c>
    </row>
    <row r="77" spans="2:2" ht="15.95" customHeight="1">
      <c r="B77" s="56" t="s">
        <v>609</v>
      </c>
    </row>
    <row r="78" spans="2:2" ht="15.95" customHeight="1">
      <c r="B78" s="116" t="s">
        <v>684</v>
      </c>
    </row>
    <row r="79" spans="2:2" ht="15.95" customHeight="1"/>
    <row r="80" spans="2:2" ht="15.95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</sheetData>
  <hyperlinks>
    <hyperlink ref="B5" location="'Tabl. 1.'!A1" display="              Revenue,  expenditure and financial result of local self-government entities in years 2005-2010"/>
    <hyperlink ref="B6" location="'Tabl. 2.'!A1" display="Tabl. 2. Dochody i wydatki jednostek samorządu terytorialnego na 1 mieszkańca w latach 2005-2010"/>
    <hyperlink ref="B7" location="'Tabl. 2.'!A1" display="               Revenue and expenditure of local self-government entities per capita in years 2005-2010"/>
    <hyperlink ref="B8" location="'Tabl. 3.'!A1" display="Tabl. 3. Budżety jednostek samorządu terytorialnego województwa dolnośląskiego na tle kraju w 2010 r."/>
    <hyperlink ref="B9" location="'Tabl. 3.'!A1" display="               Budgets of local self-governnment entities of Dolnośląskie voivodship against the background of Poland in 2010"/>
    <hyperlink ref="B11" location="'Tabl. 4.'!A1" display="Tabl. 4. Dochody jednostek samorządu terytorialnego według rodzajów"/>
    <hyperlink ref="B12" location="'Tabl. 4.'!A1" display="              Revenue of local self-government entities by types"/>
    <hyperlink ref="B13" location="'Tabl. 5.'!A1" display="Tabl. 5. Dochody jednostek samorządu terytorialnego według działów"/>
    <hyperlink ref="B14" location="'Tabl. 5.'!A1" display="              Revenue of local self-government entities by divisions"/>
    <hyperlink ref="B15" location="'Tabl. 6.'!A1" display="Tabl. 6. Wydatki jednostek samorządu terytorialnego według rodzajów"/>
    <hyperlink ref="B16" location="'Tabl. 6.'!A1" display="              Expenditure of local self-government entities by types"/>
    <hyperlink ref="B17" location="'Tabl. 7.'!A1" display="Tabl. 7. Wydatki jednostek samorządu terytorialnego według działów"/>
    <hyperlink ref="B18" location="'Tabl. 7.'!A1" display="               Expenditure of local self-government entities by divisions"/>
    <hyperlink ref="B20" location="'Tabl. 8.'!A1" display="Tabl. 8. Dochody budżetów gmin według rodzajów oraz według podregionów i powiatów"/>
    <hyperlink ref="B21" location="'Tabl. 8.'!A1" display="               Revenue of gminas budgets by types as well as subregions and powiats"/>
    <hyperlink ref="B22" location="'Tabl. 9.'!A1" display="Tabl. 9. Struktura dochodów budżetów gmin według rodzajów oraz według podregionów i powiatów"/>
    <hyperlink ref="B23" location="'Tabl. 9.'!A1" display="                 Structure of revenue of gminas budgets by types as well as subregions and powiats"/>
    <hyperlink ref="B24" location="'Tabl. 10.'!A1" display="Tabl. 10. Dochody budżetów gmin według działów oraz według podregionów i powiatów"/>
    <hyperlink ref="B25" location="'Tabl. 10.'!A1" display="                 Revenue of gminas budgets by divisions as well as subregions and powiats"/>
    <hyperlink ref="B26" location="'Tabl. 11.'!A1" display="Tabl. 11. Struktura dochodów budżetów gmin według działów oraz według podregionów i powiatów"/>
    <hyperlink ref="B27" location="'Tabl. 11.'!A1" display="                 Structure of revenue of gminas budgets by divisions as well as subregions and powiats"/>
    <hyperlink ref="B28" location="'Tabl. 12.'!A1" display="Tabl. 12. Wydatki budżetów gmin według rodzajów oraz według podregionów i powiatów"/>
    <hyperlink ref="B29" location="'Tabl. 12.'!A1" display="                 Expenditure of gminas budgets by types as well as subregions and powiats"/>
    <hyperlink ref="B30" location="'Tabl. 13.'!A1" display="Tabl. 13. Struktura wydatków budżetów gmin według rodzajów oraz według podregionów i powiatów"/>
    <hyperlink ref="B31" location="'Tabl. 13.'!A1" display="                 Structure of expenditure of gminas budgets by types as well as subregions and powiats"/>
    <hyperlink ref="B32" location="Tabl.14.!A1" display="Tabl. 14. Wydatki budżetów gmin według działów oraz według podregionów i powiatów"/>
    <hyperlink ref="B33" location="Tabl.14.!A1" display="                 Expenditure of gminas budgets by divisions as well as subregions and powiats"/>
    <hyperlink ref="B34" location="'Tabl. 15.'!A1" display="Tabl. 15. Struktura wydatków budżetów gmin a według działów oraz według podregionów i powiatów"/>
    <hyperlink ref="B35" location="'Tabl. 15.'!A1" display="                 Structure of expenditure of gminas budgets a by divisions as well as subregions and powiats"/>
    <hyperlink ref="B36" location="'Tabl. 16.'!A1" display="Tabl. 16. Dochody i wydatki budżetów gmin na 1 mieszkańca"/>
    <hyperlink ref="B37" location="'Tabl. 16.'!A1" display="                 Revenue and expenditure of gminas budgets per capita"/>
    <hyperlink ref="B38" location="'Tabl. 17.'!A1" display="Tabl. 17. Dochody, wydatki i wynik finansowy budżetów gmin"/>
    <hyperlink ref="B39" location="'Tabl. 17.'!A1" display="                 Revenue, expenditure and financial results of gminas budgets"/>
    <hyperlink ref="B54" location="'Tabl. 24.'!A1" display="Tabl. 24. Dochody budżetów miast na prawach powiatu według rodzajów"/>
    <hyperlink ref="B55" location="'Tabl. 24.'!A1" display="                 Revenue of cities with status budgets by types"/>
    <hyperlink ref="B56" location="'Tabl. 25.'!A1" display="Tabl. 25. Dochody budżetów miast na prawach powiatu według działów"/>
    <hyperlink ref="B57" location="'Tabl. 25.'!A1" display="                 Revenue of cities with status budgets by divisions"/>
    <hyperlink ref="B58" location="'Tabl. 26.'!A1" display="Tabl. 26. Wydatki budżetów miast na prawach powiatu według rodzajów"/>
    <hyperlink ref="B59" location="'Tabl. 26.'!A1" display="                 Expenditure of cities with status budgets by types"/>
    <hyperlink ref="B60" location="'Tabl. 27.'!A1" display="Tabl. 27. Wydatki budżetów miast na prawach powiatu według działów"/>
    <hyperlink ref="B61" location="'Tabl. 27.'!A1" display="                 Expenditure of cities with status budgets by divisions"/>
    <hyperlink ref="B62" location="'Tabl. 28.'!A1" display="Tabl. 28. Dochody i wydatki budżetów miast na prawach powiatu na 1 mieszkańca"/>
    <hyperlink ref="B63" location="'Tabl. 28.'!A1" display="                 Revenue and expenditure of cities with powiat status budgets per capita"/>
    <hyperlink ref="B64" location="'Tabl. 29.'!A1" display="Tabl. 29. Dochody, wydatki i wynik finansowy budżetów miast na prawach powiatu"/>
    <hyperlink ref="B65" location="'Tabl. 29.'!A1" display="                 Revenue, expenditure and financial results of cities with powiat status budgets"/>
    <hyperlink ref="B41" location="'Tabl. 18.'!A1" display="Tabl. 18. Dochody budżetów powiatów według rodzajów"/>
    <hyperlink ref="B42" location="'Tabl. 18.'!A1" display="                 Revenue of powiats budgets by types"/>
    <hyperlink ref="B43" location="'Tabl. 19.'!A1" display="Tabl. 19. Dochody budżetów powiatów według działów"/>
    <hyperlink ref="B44" location="'Tabl. 19.'!A1" display="                 Revenue of powiats budgets by divisions"/>
    <hyperlink ref="B45" location="'Tabl. 20.'!A1" display="Tabl. 20. Wydatki budżetów powiatów według rodzajów"/>
    <hyperlink ref="B46" location="'Tabl. 20.'!A1" display="                 Expenditure of powiats budgets by types"/>
    <hyperlink ref="B47" location="'Tabl. 21'!A1" display="Tabl. 21. Wydatki budżetów powiatów według działów"/>
    <hyperlink ref="B48" location="'Tabl. 21'!A1" display="                 Expenditure of powiats budgets by divisions"/>
    <hyperlink ref="B49" location="'Tabl. 22.'!A1" display="Tabl. 22. Dochody i wydatki budżetów powiatów na 1 mieszkańca"/>
    <hyperlink ref="B50" location="'Tabl. 22.'!A1" display="                 Revenue and expenditure of powiats budgets per capita"/>
    <hyperlink ref="B51" location="'Tabl. 23.'!A1" display="Tabl. 23. Dochody, wydatki i wynik finansowy budżetów powiatów"/>
    <hyperlink ref="B52" location="'Tabl. 23.'!A1" display="                 Revenue, expenditure and financial results of powiats budgets"/>
    <hyperlink ref="B67" location="'Tabl. 30.'!A1" display="Tabl. 30. Dochody budżetu województwa według rodzajów"/>
    <hyperlink ref="B68" location="'Tabl. 30.'!A1" display="                 Revenue of voivodship by types"/>
    <hyperlink ref="B69" location="'Tabl. 31.'!A1" display="Tabl. 31. Dochody budżetu województwa według działów"/>
    <hyperlink ref="B70" location="'Tabl. 31.'!A1" display="                 Revenue of voivodship budget by divisions"/>
    <hyperlink ref="B71" location="'Tabl. 32.'!A1" display="Tabl. 32. Wydatki budżetu województwa według rodzajów"/>
    <hyperlink ref="B72" location="'Tabl. 32.'!A1" display="                 Expenditure of voivodship budget by types"/>
    <hyperlink ref="B73" location="'Tabl. 33.'!A1" display="Tabl. 33. Wydatki budżetu województwa według działów"/>
    <hyperlink ref="B74" location="'Tabl. 33.'!A1" display="                 Expenditure of voivodship budget by divisions"/>
    <hyperlink ref="B76" location="'Tabl. 34.'!A1" display="                 Revenue and expenditure of voivodship budget per capita"/>
    <hyperlink ref="B75" location="'Tabl. 34.'!A1" display="Tabl. 34. Dochody i wydatki budżetu województwa na 1 mieszkańca"/>
    <hyperlink ref="B77" location="'Tabl. 35.'!A1" display="Tabl. 35. Dochody, wydatki i wynik finansowy budżetu województwa"/>
    <hyperlink ref="B78" location="'Tabl. 35.'!A1" display="                 Revenue, expenditure and financial result of voivodship budget"/>
    <hyperlink ref="B4" location="'Tabl. 1.'!A1" display="Tabl. 1. Dochody, wydatki i wynik finansowy jednostek samorządu terytorialnego w latach 2005-2010"/>
  </hyperlinks>
  <pageMargins left="0.82677165354330717" right="0.82677165354330717" top="0.74803149606299213" bottom="0.74803149606299213" header="0.31496062992125984" footer="0.31496062992125984"/>
  <pageSetup paperSize="9" scale="9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353"/>
  <sheetViews>
    <sheetView showGridLines="0" workbookViewId="0">
      <selection activeCell="G198" sqref="G198"/>
    </sheetView>
  </sheetViews>
  <sheetFormatPr defaultRowHeight="14.25"/>
  <cols>
    <col min="1" max="1" width="1.625" style="258" customWidth="1"/>
    <col min="2" max="2" width="21.875" style="258" customWidth="1"/>
    <col min="3" max="3" width="3.625" style="258" customWidth="1"/>
    <col min="4" max="8" width="11.25" style="258" customWidth="1"/>
    <col min="9" max="9" width="11.25" style="528" customWidth="1"/>
    <col min="10" max="12" width="11.25" style="258" customWidth="1"/>
    <col min="13" max="16384" width="9" style="258"/>
  </cols>
  <sheetData>
    <row r="1" spans="2:12" ht="12.95" customHeight="1"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</row>
    <row r="2" spans="2:12" ht="12.95" customHeight="1">
      <c r="B2" s="290"/>
      <c r="C2" s="290"/>
      <c r="D2" s="290"/>
      <c r="E2" s="290"/>
      <c r="F2" s="290"/>
      <c r="G2" s="290"/>
      <c r="H2" s="290"/>
      <c r="I2" s="538"/>
      <c r="J2" s="290"/>
      <c r="K2" s="290"/>
      <c r="L2" s="290"/>
    </row>
    <row r="3" spans="2:12" ht="12.95" customHeight="1"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</row>
    <row r="4" spans="2:12">
      <c r="B4" s="415" t="s">
        <v>615</v>
      </c>
      <c r="C4" s="69"/>
      <c r="D4" s="262"/>
      <c r="E4" s="262"/>
      <c r="F4" s="262"/>
      <c r="G4" s="262"/>
      <c r="H4" s="262"/>
      <c r="I4" s="539"/>
      <c r="J4" s="262"/>
      <c r="K4" s="262"/>
      <c r="L4" s="262"/>
    </row>
    <row r="5" spans="2:12">
      <c r="B5" s="24" t="s">
        <v>338</v>
      </c>
      <c r="C5" s="24"/>
      <c r="D5" s="262"/>
      <c r="E5" s="292"/>
      <c r="F5" s="292"/>
      <c r="G5" s="292"/>
      <c r="H5" s="292"/>
      <c r="I5" s="539"/>
      <c r="J5" s="262"/>
      <c r="K5" s="262"/>
      <c r="L5" s="262"/>
    </row>
    <row r="6" spans="2:12" ht="25.5" customHeight="1">
      <c r="B6" s="610" t="s">
        <v>510</v>
      </c>
      <c r="C6" s="631"/>
      <c r="D6" s="606" t="s">
        <v>511</v>
      </c>
      <c r="E6" s="598" t="s">
        <v>512</v>
      </c>
      <c r="F6" s="599"/>
      <c r="G6" s="600"/>
      <c r="H6" s="625" t="s">
        <v>513</v>
      </c>
      <c r="I6" s="610"/>
      <c r="J6" s="626"/>
      <c r="K6" s="625" t="s">
        <v>514</v>
      </c>
      <c r="L6" s="610"/>
    </row>
    <row r="7" spans="2:12" ht="34.5" customHeight="1">
      <c r="B7" s="596"/>
      <c r="C7" s="633"/>
      <c r="D7" s="607"/>
      <c r="E7" s="606" t="s">
        <v>526</v>
      </c>
      <c r="F7" s="598" t="s">
        <v>516</v>
      </c>
      <c r="G7" s="600"/>
      <c r="H7" s="606" t="s">
        <v>515</v>
      </c>
      <c r="I7" s="598" t="s">
        <v>517</v>
      </c>
      <c r="J7" s="600"/>
      <c r="K7" s="606" t="s">
        <v>515</v>
      </c>
      <c r="L7" s="625" t="s">
        <v>518</v>
      </c>
    </row>
    <row r="8" spans="2:12" ht="57.75" customHeight="1">
      <c r="B8" s="596"/>
      <c r="C8" s="633"/>
      <c r="D8" s="708"/>
      <c r="E8" s="708"/>
      <c r="F8" s="279" t="s">
        <v>527</v>
      </c>
      <c r="G8" s="279" t="s">
        <v>520</v>
      </c>
      <c r="H8" s="708"/>
      <c r="I8" s="537" t="s">
        <v>521</v>
      </c>
      <c r="J8" s="280" t="s">
        <v>522</v>
      </c>
      <c r="K8" s="708"/>
      <c r="L8" s="629"/>
    </row>
    <row r="9" spans="2:12" ht="15" customHeight="1" thickBot="1">
      <c r="B9" s="611"/>
      <c r="C9" s="638"/>
      <c r="D9" s="711" t="s">
        <v>695</v>
      </c>
      <c r="E9" s="712"/>
      <c r="F9" s="712"/>
      <c r="G9" s="712"/>
      <c r="H9" s="712"/>
      <c r="I9" s="712"/>
      <c r="J9" s="712"/>
      <c r="K9" s="712"/>
      <c r="L9" s="712"/>
    </row>
    <row r="10" spans="2:12" s="50" customFormat="1" ht="12.95" customHeight="1">
      <c r="B10" s="253" t="s">
        <v>329</v>
      </c>
      <c r="C10" s="475">
        <v>2011</v>
      </c>
      <c r="D10" s="347">
        <v>100</v>
      </c>
      <c r="E10" s="347">
        <v>55.558514924074125</v>
      </c>
      <c r="F10" s="347">
        <v>2.3207628175154973</v>
      </c>
      <c r="G10" s="347">
        <v>16.45277555592007</v>
      </c>
      <c r="H10" s="347">
        <v>22.514643705053803</v>
      </c>
      <c r="I10" s="347">
        <v>14.488581157750906</v>
      </c>
      <c r="J10" s="347">
        <v>0.4000777137751807</v>
      </c>
      <c r="K10" s="347">
        <v>21.926841370872062</v>
      </c>
      <c r="L10" s="312">
        <v>17.054570223507067</v>
      </c>
    </row>
    <row r="11" spans="2:12" s="295" customFormat="1" ht="11.25" customHeight="1">
      <c r="B11" s="31" t="s">
        <v>330</v>
      </c>
      <c r="C11" s="254">
        <v>2012</v>
      </c>
      <c r="D11" s="446">
        <v>100</v>
      </c>
      <c r="E11" s="446">
        <v>57.734859999999998</v>
      </c>
      <c r="F11" s="446">
        <v>3.5530300000000001</v>
      </c>
      <c r="G11" s="446">
        <v>16.779890000000002</v>
      </c>
      <c r="H11" s="446">
        <v>19.63702</v>
      </c>
      <c r="I11" s="446">
        <v>14.480639999999999</v>
      </c>
      <c r="J11" s="446">
        <v>0.18595999999999999</v>
      </c>
      <c r="K11" s="446">
        <v>22.628129999999999</v>
      </c>
      <c r="L11" s="413">
        <v>17.763629999999999</v>
      </c>
    </row>
    <row r="12" spans="2:12" s="295" customFormat="1" ht="11.25" customHeight="1">
      <c r="B12" s="713"/>
      <c r="C12" s="714"/>
      <c r="D12" s="297"/>
      <c r="E12" s="297"/>
      <c r="F12" s="297"/>
      <c r="G12" s="297"/>
      <c r="H12" s="297"/>
      <c r="I12" s="297"/>
      <c r="J12" s="297"/>
      <c r="K12" s="297"/>
      <c r="L12" s="413"/>
    </row>
    <row r="13" spans="2:12" ht="11.25" customHeight="1">
      <c r="B13" s="701" t="s">
        <v>331</v>
      </c>
      <c r="C13" s="702"/>
      <c r="D13" s="293">
        <v>100</v>
      </c>
      <c r="E13" s="293">
        <v>62.600389999999997</v>
      </c>
      <c r="F13" s="293">
        <v>3.7026500000000002</v>
      </c>
      <c r="G13" s="293">
        <v>20.915019999999998</v>
      </c>
      <c r="H13" s="293">
        <v>18.348990000000001</v>
      </c>
      <c r="I13" s="293">
        <v>12.931050000000001</v>
      </c>
      <c r="J13" s="293">
        <v>0.14940999999999999</v>
      </c>
      <c r="K13" s="293">
        <v>19.050619999999999</v>
      </c>
      <c r="L13" s="312">
        <v>16.581410000000002</v>
      </c>
    </row>
    <row r="14" spans="2:12" ht="11.25" customHeight="1">
      <c r="B14" s="268" t="s">
        <v>332</v>
      </c>
      <c r="C14" s="301"/>
      <c r="D14" s="293"/>
      <c r="E14" s="293"/>
      <c r="F14" s="293"/>
      <c r="G14" s="293"/>
      <c r="H14" s="293"/>
      <c r="I14" s="293"/>
      <c r="J14" s="293"/>
      <c r="K14" s="293"/>
      <c r="L14" s="312"/>
    </row>
    <row r="15" spans="2:12" ht="11.25" customHeight="1">
      <c r="B15" s="701" t="s">
        <v>333</v>
      </c>
      <c r="C15" s="702"/>
      <c r="D15" s="293">
        <v>100</v>
      </c>
      <c r="E15" s="293">
        <v>56.19614</v>
      </c>
      <c r="F15" s="293">
        <v>5.2299199999999999</v>
      </c>
      <c r="G15" s="293">
        <v>14.301830000000001</v>
      </c>
      <c r="H15" s="293">
        <v>20.360099999999999</v>
      </c>
      <c r="I15" s="293">
        <v>15.124549999999999</v>
      </c>
      <c r="J15" s="293">
        <v>0.16497999999999999</v>
      </c>
      <c r="K15" s="293">
        <v>23.443760000000001</v>
      </c>
      <c r="L15" s="312">
        <v>17.390370000000001</v>
      </c>
    </row>
    <row r="16" spans="2:12" ht="11.25" customHeight="1">
      <c r="B16" s="268" t="s">
        <v>334</v>
      </c>
      <c r="C16" s="301"/>
      <c r="D16" s="293"/>
      <c r="E16" s="293"/>
      <c r="F16" s="293"/>
      <c r="G16" s="293"/>
      <c r="H16" s="293"/>
      <c r="I16" s="293"/>
      <c r="J16" s="293"/>
      <c r="K16" s="293"/>
      <c r="L16" s="312"/>
    </row>
    <row r="17" spans="2:12" ht="11.25" customHeight="1">
      <c r="B17" s="701" t="s">
        <v>335</v>
      </c>
      <c r="C17" s="702"/>
      <c r="D17" s="293">
        <v>100</v>
      </c>
      <c r="E17" s="293">
        <v>53.21454</v>
      </c>
      <c r="F17" s="293">
        <v>1.13198</v>
      </c>
      <c r="G17" s="293">
        <v>14.487109999999999</v>
      </c>
      <c r="H17" s="293">
        <v>20.415759999999999</v>
      </c>
      <c r="I17" s="293">
        <v>15.71665</v>
      </c>
      <c r="J17" s="293">
        <v>0.26297999999999999</v>
      </c>
      <c r="K17" s="293">
        <v>26.369700000000002</v>
      </c>
      <c r="L17" s="312">
        <v>19.850829999999998</v>
      </c>
    </row>
    <row r="18" spans="2:12" ht="11.25" customHeight="1">
      <c r="B18" s="268" t="s">
        <v>336</v>
      </c>
      <c r="C18" s="301"/>
      <c r="D18" s="293"/>
      <c r="E18" s="293"/>
      <c r="F18" s="293"/>
      <c r="G18" s="293"/>
      <c r="H18" s="293"/>
      <c r="I18" s="293"/>
      <c r="J18" s="293"/>
      <c r="K18" s="293"/>
      <c r="L18" s="312"/>
    </row>
    <row r="19" spans="2:12" s="270" customFormat="1" ht="11.25" customHeight="1">
      <c r="B19" s="685" t="s">
        <v>92</v>
      </c>
      <c r="C19" s="686"/>
      <c r="D19" s="297">
        <v>100</v>
      </c>
      <c r="E19" s="297">
        <v>53.134979999999999</v>
      </c>
      <c r="F19" s="297">
        <v>0.74934000000000001</v>
      </c>
      <c r="G19" s="297">
        <v>14.69961</v>
      </c>
      <c r="H19" s="297">
        <v>22.60051</v>
      </c>
      <c r="I19" s="297">
        <v>18.23734</v>
      </c>
      <c r="J19" s="297">
        <v>8.3280000000000007E-2</v>
      </c>
      <c r="K19" s="297">
        <v>24.264520000000001</v>
      </c>
      <c r="L19" s="413">
        <v>18.337119999999999</v>
      </c>
    </row>
    <row r="20" spans="2:12" ht="11.25" customHeight="1">
      <c r="B20" s="52" t="s">
        <v>93</v>
      </c>
      <c r="C20" s="52"/>
      <c r="D20" s="293"/>
      <c r="E20" s="293"/>
      <c r="F20" s="293"/>
      <c r="G20" s="293"/>
      <c r="H20" s="293"/>
      <c r="I20" s="293"/>
      <c r="J20" s="293"/>
      <c r="K20" s="293"/>
      <c r="L20" s="312"/>
    </row>
    <row r="21" spans="2:12" s="50" customFormat="1" ht="11.25" customHeight="1">
      <c r="B21" s="709" t="s">
        <v>94</v>
      </c>
      <c r="C21" s="710"/>
      <c r="D21" s="293">
        <v>100</v>
      </c>
      <c r="E21" s="293">
        <v>59.160449999999997</v>
      </c>
      <c r="F21" s="293">
        <v>0.54369000000000001</v>
      </c>
      <c r="G21" s="293">
        <v>15.91553</v>
      </c>
      <c r="H21" s="293">
        <v>16.317689999999999</v>
      </c>
      <c r="I21" s="293">
        <v>13.59121</v>
      </c>
      <c r="J21" s="293">
        <v>0.14273</v>
      </c>
      <c r="K21" s="293">
        <v>24.52187</v>
      </c>
      <c r="L21" s="312">
        <v>21.260999999999999</v>
      </c>
    </row>
    <row r="22" spans="2:12" ht="11.25" customHeight="1">
      <c r="B22" s="273" t="s">
        <v>95</v>
      </c>
      <c r="C22" s="273"/>
      <c r="D22" s="293"/>
      <c r="E22" s="293"/>
      <c r="F22" s="293"/>
      <c r="G22" s="293"/>
      <c r="H22" s="293"/>
      <c r="I22" s="293"/>
      <c r="J22" s="293"/>
      <c r="K22" s="293"/>
      <c r="L22" s="312"/>
    </row>
    <row r="23" spans="2:12" ht="11.25" customHeight="1">
      <c r="B23" s="3" t="s">
        <v>96</v>
      </c>
      <c r="C23" s="3"/>
      <c r="D23" s="293"/>
      <c r="E23" s="293"/>
      <c r="F23" s="293"/>
      <c r="G23" s="293"/>
      <c r="H23" s="293"/>
      <c r="I23" s="293"/>
      <c r="J23" s="293"/>
      <c r="K23" s="293"/>
      <c r="L23" s="312"/>
    </row>
    <row r="24" spans="2:12" s="50" customFormat="1" ht="11.25" customHeight="1">
      <c r="B24" s="616" t="s">
        <v>97</v>
      </c>
      <c r="C24" s="617"/>
      <c r="D24" s="293">
        <v>100</v>
      </c>
      <c r="E24" s="293">
        <v>66.144620000000003</v>
      </c>
      <c r="F24" s="293">
        <v>0.87477000000000005</v>
      </c>
      <c r="G24" s="293">
        <v>19.980119999999999</v>
      </c>
      <c r="H24" s="293">
        <v>15.86257</v>
      </c>
      <c r="I24" s="293">
        <v>10.97786</v>
      </c>
      <c r="J24" s="293">
        <v>5.8549999999999998E-2</v>
      </c>
      <c r="K24" s="293">
        <v>17.992819999999998</v>
      </c>
      <c r="L24" s="312">
        <v>17.650729999999999</v>
      </c>
    </row>
    <row r="25" spans="2:12" ht="11.25" customHeight="1">
      <c r="B25" s="273" t="s">
        <v>98</v>
      </c>
      <c r="C25" s="273"/>
      <c r="D25" s="293"/>
      <c r="E25" s="293"/>
      <c r="F25" s="293"/>
      <c r="G25" s="293"/>
      <c r="H25" s="293"/>
      <c r="I25" s="293"/>
      <c r="J25" s="293"/>
      <c r="K25" s="293"/>
      <c r="L25" s="312"/>
    </row>
    <row r="26" spans="2:12" ht="11.25" customHeight="1">
      <c r="B26" s="3" t="s">
        <v>99</v>
      </c>
      <c r="C26" s="3"/>
      <c r="D26" s="293"/>
      <c r="E26" s="293"/>
      <c r="F26" s="293"/>
      <c r="G26" s="293"/>
      <c r="H26" s="293"/>
      <c r="I26" s="293"/>
      <c r="J26" s="293"/>
      <c r="K26" s="293"/>
      <c r="L26" s="312"/>
    </row>
    <row r="27" spans="2:12" s="50" customFormat="1" ht="11.25" customHeight="1">
      <c r="B27" s="616" t="s">
        <v>100</v>
      </c>
      <c r="C27" s="617"/>
      <c r="D27" s="293">
        <v>100</v>
      </c>
      <c r="E27" s="293">
        <v>41.099440000000001</v>
      </c>
      <c r="F27" s="293">
        <v>0.26317000000000002</v>
      </c>
      <c r="G27" s="293">
        <v>9.9083000000000006</v>
      </c>
      <c r="H27" s="293">
        <v>17.283840000000001</v>
      </c>
      <c r="I27" s="293">
        <v>15.714980000000001</v>
      </c>
      <c r="J27" s="293" t="s">
        <v>690</v>
      </c>
      <c r="K27" s="293">
        <v>41.616720000000001</v>
      </c>
      <c r="L27" s="312">
        <v>32.477649999999997</v>
      </c>
    </row>
    <row r="28" spans="2:12" ht="11.25" customHeight="1">
      <c r="B28" s="273" t="s">
        <v>101</v>
      </c>
      <c r="C28" s="273"/>
      <c r="D28" s="293"/>
      <c r="E28" s="293"/>
      <c r="F28" s="293"/>
      <c r="G28" s="293"/>
      <c r="H28" s="293"/>
      <c r="I28" s="293"/>
      <c r="J28" s="293"/>
      <c r="K28" s="293"/>
      <c r="L28" s="312"/>
    </row>
    <row r="29" spans="2:12" ht="11.25" customHeight="1">
      <c r="B29" s="3" t="s">
        <v>102</v>
      </c>
      <c r="C29" s="3"/>
      <c r="D29" s="293"/>
      <c r="E29" s="293"/>
      <c r="F29" s="293"/>
      <c r="G29" s="293"/>
      <c r="H29" s="293"/>
      <c r="I29" s="293"/>
      <c r="J29" s="293"/>
      <c r="K29" s="293"/>
      <c r="L29" s="312"/>
    </row>
    <row r="30" spans="2:12" s="50" customFormat="1" ht="11.25" customHeight="1">
      <c r="B30" s="616" t="s">
        <v>97</v>
      </c>
      <c r="C30" s="617"/>
      <c r="D30" s="293">
        <v>100</v>
      </c>
      <c r="E30" s="293">
        <v>65.138329999999996</v>
      </c>
      <c r="F30" s="293">
        <v>0.35015000000000002</v>
      </c>
      <c r="G30" s="293">
        <v>19.242080000000001</v>
      </c>
      <c r="H30" s="293">
        <v>14.576320000000001</v>
      </c>
      <c r="I30" s="293">
        <v>14.12453</v>
      </c>
      <c r="J30" s="293" t="s">
        <v>690</v>
      </c>
      <c r="K30" s="293">
        <v>20.285350000000001</v>
      </c>
      <c r="L30" s="312">
        <v>15.201560000000001</v>
      </c>
    </row>
    <row r="31" spans="2:12" s="50" customFormat="1" ht="11.25" customHeight="1">
      <c r="B31" s="616" t="s">
        <v>103</v>
      </c>
      <c r="C31" s="617"/>
      <c r="D31" s="293">
        <v>100</v>
      </c>
      <c r="E31" s="293">
        <v>56.415979999999998</v>
      </c>
      <c r="F31" s="293">
        <v>0.10445</v>
      </c>
      <c r="G31" s="293">
        <v>9.2205499999999994</v>
      </c>
      <c r="H31" s="293">
        <v>16.365870000000001</v>
      </c>
      <c r="I31" s="293">
        <v>15.606780000000001</v>
      </c>
      <c r="J31" s="293">
        <v>2.4570000000000002E-2</v>
      </c>
      <c r="K31" s="293">
        <v>27.218150000000001</v>
      </c>
      <c r="L31" s="312">
        <v>22.106780000000001</v>
      </c>
    </row>
    <row r="32" spans="2:12" s="50" customFormat="1" ht="11.25" customHeight="1">
      <c r="B32" s="616" t="s">
        <v>104</v>
      </c>
      <c r="C32" s="617"/>
      <c r="D32" s="293">
        <v>100</v>
      </c>
      <c r="E32" s="293">
        <v>54.804180000000002</v>
      </c>
      <c r="F32" s="293">
        <v>0.23404</v>
      </c>
      <c r="G32" s="293">
        <v>10.27688</v>
      </c>
      <c r="H32" s="293">
        <v>14.25864</v>
      </c>
      <c r="I32" s="293">
        <v>13.109400000000001</v>
      </c>
      <c r="J32" s="293">
        <v>1.08395</v>
      </c>
      <c r="K32" s="293">
        <v>30.937190000000001</v>
      </c>
      <c r="L32" s="312">
        <v>25.925709999999999</v>
      </c>
    </row>
    <row r="33" spans="2:12" s="50" customFormat="1" ht="11.25" customHeight="1">
      <c r="B33" s="616" t="s">
        <v>105</v>
      </c>
      <c r="C33" s="617"/>
      <c r="D33" s="293">
        <v>100</v>
      </c>
      <c r="E33" s="293">
        <v>52.137650000000001</v>
      </c>
      <c r="F33" s="293">
        <v>0.31207000000000001</v>
      </c>
      <c r="G33" s="293">
        <v>12.3337</v>
      </c>
      <c r="H33" s="293">
        <v>21.471160000000001</v>
      </c>
      <c r="I33" s="293">
        <v>21.03735</v>
      </c>
      <c r="J33" s="293" t="s">
        <v>690</v>
      </c>
      <c r="K33" s="293">
        <v>26.391190000000002</v>
      </c>
      <c r="L33" s="312">
        <v>23.783359999999998</v>
      </c>
    </row>
    <row r="34" spans="2:12" s="50" customFormat="1" ht="11.25" customHeight="1">
      <c r="B34" s="709" t="s">
        <v>106</v>
      </c>
      <c r="C34" s="710"/>
      <c r="D34" s="293">
        <v>100</v>
      </c>
      <c r="E34" s="293">
        <v>47.715490000000003</v>
      </c>
      <c r="F34" s="293">
        <v>0.41478999999999999</v>
      </c>
      <c r="G34" s="293">
        <v>15.108750000000001</v>
      </c>
      <c r="H34" s="293">
        <v>23.324670000000001</v>
      </c>
      <c r="I34" s="293">
        <v>18.410869999999999</v>
      </c>
      <c r="J34" s="293">
        <v>5.4769999999999999E-2</v>
      </c>
      <c r="K34" s="293">
        <v>28.95984</v>
      </c>
      <c r="L34" s="312">
        <v>18.786180000000002</v>
      </c>
    </row>
    <row r="35" spans="2:12" ht="11.25" customHeight="1">
      <c r="B35" s="273" t="s">
        <v>95</v>
      </c>
      <c r="C35" s="273"/>
      <c r="D35" s="293"/>
      <c r="E35" s="293"/>
      <c r="F35" s="293"/>
      <c r="G35" s="293"/>
      <c r="H35" s="293"/>
      <c r="I35" s="293"/>
      <c r="J35" s="293"/>
      <c r="K35" s="293"/>
      <c r="L35" s="312"/>
    </row>
    <row r="36" spans="2:12" ht="11.25" customHeight="1">
      <c r="B36" s="3" t="s">
        <v>96</v>
      </c>
      <c r="C36" s="3"/>
      <c r="D36" s="293"/>
      <c r="E36" s="293"/>
      <c r="F36" s="293"/>
      <c r="G36" s="293"/>
      <c r="H36" s="293"/>
      <c r="I36" s="293"/>
      <c r="J36" s="293"/>
      <c r="K36" s="293"/>
      <c r="L36" s="312"/>
    </row>
    <row r="37" spans="2:12" s="50" customFormat="1" ht="11.25" customHeight="1">
      <c r="B37" s="616" t="s">
        <v>107</v>
      </c>
      <c r="C37" s="617"/>
      <c r="D37" s="293">
        <v>100</v>
      </c>
      <c r="E37" s="293">
        <v>61.446640000000002</v>
      </c>
      <c r="F37" s="293">
        <v>0.83725000000000005</v>
      </c>
      <c r="G37" s="293">
        <v>20.832879999999999</v>
      </c>
      <c r="H37" s="293">
        <v>15.025080000000001</v>
      </c>
      <c r="I37" s="293">
        <v>12.00615</v>
      </c>
      <c r="J37" s="293">
        <v>9.3390000000000001E-2</v>
      </c>
      <c r="K37" s="293">
        <v>23.528289999999998</v>
      </c>
      <c r="L37" s="312">
        <v>18.368729999999999</v>
      </c>
    </row>
    <row r="38" spans="2:12" ht="11.25" customHeight="1">
      <c r="B38" s="259" t="s">
        <v>98</v>
      </c>
      <c r="C38" s="259"/>
      <c r="D38" s="293"/>
      <c r="E38" s="293"/>
      <c r="F38" s="293"/>
      <c r="G38" s="293"/>
      <c r="H38" s="293"/>
      <c r="I38" s="293"/>
      <c r="J38" s="293"/>
      <c r="K38" s="293"/>
      <c r="L38" s="312"/>
    </row>
    <row r="39" spans="2:12" ht="11.25" customHeight="1">
      <c r="B39" s="3" t="s">
        <v>99</v>
      </c>
      <c r="C39" s="3"/>
      <c r="D39" s="293"/>
      <c r="E39" s="293"/>
      <c r="F39" s="293"/>
      <c r="G39" s="293"/>
      <c r="H39" s="293"/>
      <c r="I39" s="293"/>
      <c r="J39" s="293"/>
      <c r="K39" s="293"/>
      <c r="L39" s="312"/>
    </row>
    <row r="40" spans="2:12" s="50" customFormat="1" ht="11.25" customHeight="1">
      <c r="B40" s="616" t="s">
        <v>108</v>
      </c>
      <c r="C40" s="617"/>
      <c r="D40" s="293">
        <v>100</v>
      </c>
      <c r="E40" s="293">
        <v>33.289960000000001</v>
      </c>
      <c r="F40" s="293">
        <v>0.15783</v>
      </c>
      <c r="G40" s="293">
        <v>12.429869999999999</v>
      </c>
      <c r="H40" s="293">
        <v>27.43422</v>
      </c>
      <c r="I40" s="293">
        <v>20.41705</v>
      </c>
      <c r="J40" s="293" t="s">
        <v>690</v>
      </c>
      <c r="K40" s="293">
        <v>39.275829999999999</v>
      </c>
      <c r="L40" s="312">
        <v>18.02694</v>
      </c>
    </row>
    <row r="41" spans="2:12" ht="11.25" customHeight="1">
      <c r="B41" s="259" t="s">
        <v>101</v>
      </c>
      <c r="C41" s="259"/>
      <c r="D41" s="293"/>
      <c r="E41" s="293"/>
      <c r="F41" s="293"/>
      <c r="G41" s="293"/>
      <c r="H41" s="293"/>
      <c r="I41" s="293"/>
      <c r="J41" s="293"/>
      <c r="K41" s="293"/>
      <c r="L41" s="312"/>
    </row>
    <row r="42" spans="2:12" ht="11.25" customHeight="1">
      <c r="B42" s="3" t="s">
        <v>102</v>
      </c>
      <c r="C42" s="3"/>
      <c r="D42" s="293"/>
      <c r="E42" s="293"/>
      <c r="F42" s="293"/>
      <c r="G42" s="293"/>
      <c r="H42" s="293"/>
      <c r="I42" s="293"/>
      <c r="J42" s="293"/>
      <c r="K42" s="293"/>
      <c r="L42" s="312"/>
    </row>
    <row r="43" spans="2:12" s="50" customFormat="1" ht="11.25" customHeight="1">
      <c r="B43" s="616" t="s">
        <v>109</v>
      </c>
      <c r="C43" s="617"/>
      <c r="D43" s="293">
        <v>100</v>
      </c>
      <c r="E43" s="293">
        <v>42.21942</v>
      </c>
      <c r="F43" s="293">
        <v>3.3309999999999999E-2</v>
      </c>
      <c r="G43" s="293">
        <v>8.6127000000000002</v>
      </c>
      <c r="H43" s="293">
        <v>33.149250000000002</v>
      </c>
      <c r="I43" s="293">
        <v>31.179379999999998</v>
      </c>
      <c r="J43" s="293">
        <v>0.12454</v>
      </c>
      <c r="K43" s="293">
        <v>24.631329999999998</v>
      </c>
      <c r="L43" s="312">
        <v>19.258939999999999</v>
      </c>
    </row>
    <row r="44" spans="2:12" s="50" customFormat="1" ht="11.25" customHeight="1">
      <c r="B44" s="616" t="s">
        <v>110</v>
      </c>
      <c r="C44" s="617"/>
      <c r="D44" s="293">
        <v>100</v>
      </c>
      <c r="E44" s="293">
        <v>39.409590000000001</v>
      </c>
      <c r="F44" s="293">
        <v>1.8689999999999998E-2</v>
      </c>
      <c r="G44" s="293">
        <v>12.199870000000001</v>
      </c>
      <c r="H44" s="293">
        <v>34.144240000000003</v>
      </c>
      <c r="I44" s="293">
        <v>27.910170000000001</v>
      </c>
      <c r="J44" s="293" t="s">
        <v>690</v>
      </c>
      <c r="K44" s="293">
        <v>26.446169999999999</v>
      </c>
      <c r="L44" s="312">
        <v>15.557919999999999</v>
      </c>
    </row>
    <row r="45" spans="2:12" s="50" customFormat="1" ht="11.25" customHeight="1">
      <c r="B45" s="616" t="s">
        <v>111</v>
      </c>
      <c r="C45" s="617"/>
      <c r="D45" s="293">
        <v>100</v>
      </c>
      <c r="E45" s="293">
        <v>40.370480000000001</v>
      </c>
      <c r="F45" s="293">
        <v>0.17330999999999999</v>
      </c>
      <c r="G45" s="293">
        <v>9.9255200000000006</v>
      </c>
      <c r="H45" s="293">
        <v>20.306850000000001</v>
      </c>
      <c r="I45" s="293">
        <v>17.882560000000002</v>
      </c>
      <c r="J45" s="293" t="s">
        <v>690</v>
      </c>
      <c r="K45" s="293">
        <v>39.322670000000002</v>
      </c>
      <c r="L45" s="312">
        <v>22.753620000000002</v>
      </c>
    </row>
    <row r="46" spans="2:12" s="50" customFormat="1" ht="11.25" customHeight="1">
      <c r="B46" s="616" t="s">
        <v>112</v>
      </c>
      <c r="C46" s="617"/>
      <c r="D46" s="293">
        <v>100</v>
      </c>
      <c r="E46" s="293">
        <v>37.399650000000001</v>
      </c>
      <c r="F46" s="293">
        <v>0.15740000000000001</v>
      </c>
      <c r="G46" s="293">
        <v>10.667070000000001</v>
      </c>
      <c r="H46" s="293">
        <v>30.284870000000002</v>
      </c>
      <c r="I46" s="293">
        <v>16.343309999999999</v>
      </c>
      <c r="J46" s="293" t="s">
        <v>690</v>
      </c>
      <c r="K46" s="293">
        <v>32.315480000000001</v>
      </c>
      <c r="L46" s="312">
        <v>21.907520000000002</v>
      </c>
    </row>
    <row r="47" spans="2:12" s="50" customFormat="1" ht="11.25" customHeight="1">
      <c r="B47" s="709" t="s">
        <v>113</v>
      </c>
      <c r="C47" s="710"/>
      <c r="D47" s="293">
        <v>100</v>
      </c>
      <c r="E47" s="293">
        <v>54.910449999999997</v>
      </c>
      <c r="F47" s="293">
        <v>0.31226999999999999</v>
      </c>
      <c r="G47" s="293">
        <v>12.95561</v>
      </c>
      <c r="H47" s="293">
        <v>26.13579</v>
      </c>
      <c r="I47" s="293">
        <v>17.468599999999999</v>
      </c>
      <c r="J47" s="293">
        <v>7.9460000000000003E-2</v>
      </c>
      <c r="K47" s="293">
        <v>18.953759999999999</v>
      </c>
      <c r="L47" s="312">
        <v>14.58353</v>
      </c>
    </row>
    <row r="48" spans="2:12" ht="11.25" customHeight="1">
      <c r="B48" s="259" t="s">
        <v>95</v>
      </c>
      <c r="C48" s="259"/>
      <c r="D48" s="293"/>
      <c r="E48" s="293"/>
      <c r="F48" s="293"/>
      <c r="G48" s="293"/>
      <c r="H48" s="293"/>
      <c r="I48" s="293"/>
      <c r="J48" s="293"/>
      <c r="K48" s="293"/>
      <c r="L48" s="312"/>
    </row>
    <row r="49" spans="2:12" ht="11.25" customHeight="1">
      <c r="B49" s="3" t="s">
        <v>96</v>
      </c>
      <c r="C49" s="3"/>
      <c r="D49" s="293"/>
      <c r="E49" s="293"/>
      <c r="F49" s="293"/>
      <c r="G49" s="293"/>
      <c r="H49" s="293"/>
      <c r="I49" s="293"/>
      <c r="J49" s="293"/>
      <c r="K49" s="293"/>
      <c r="L49" s="312"/>
    </row>
    <row r="50" spans="2:12" s="50" customFormat="1" ht="11.25" customHeight="1">
      <c r="B50" s="616" t="s">
        <v>114</v>
      </c>
      <c r="C50" s="617"/>
      <c r="D50" s="293">
        <v>100</v>
      </c>
      <c r="E50" s="293">
        <v>73.85727</v>
      </c>
      <c r="F50" s="293">
        <v>0.22384000000000001</v>
      </c>
      <c r="G50" s="293">
        <v>7.5784799999999999</v>
      </c>
      <c r="H50" s="293">
        <v>16.009620000000002</v>
      </c>
      <c r="I50" s="293">
        <v>6.3481300000000003</v>
      </c>
      <c r="J50" s="293">
        <v>0.2873</v>
      </c>
      <c r="K50" s="293">
        <v>10.13311</v>
      </c>
      <c r="L50" s="312">
        <v>9.7329899999999991</v>
      </c>
    </row>
    <row r="51" spans="2:12" s="50" customFormat="1" ht="11.25" customHeight="1">
      <c r="B51" s="616" t="s">
        <v>115</v>
      </c>
      <c r="C51" s="617"/>
      <c r="D51" s="293">
        <v>100</v>
      </c>
      <c r="E51" s="293">
        <v>48.773769999999999</v>
      </c>
      <c r="F51" s="293">
        <v>0.38257000000000002</v>
      </c>
      <c r="G51" s="293">
        <v>15.924720000000001</v>
      </c>
      <c r="H51" s="293">
        <v>27.072109999999999</v>
      </c>
      <c r="I51" s="293">
        <v>20.876200000000001</v>
      </c>
      <c r="J51" s="293" t="s">
        <v>690</v>
      </c>
      <c r="K51" s="293">
        <v>24.154119999999999</v>
      </c>
      <c r="L51" s="312">
        <v>16.892330000000001</v>
      </c>
    </row>
    <row r="52" spans="2:12" s="50" customFormat="1" ht="11.25" customHeight="1">
      <c r="B52" s="616" t="s">
        <v>116</v>
      </c>
      <c r="C52" s="617"/>
      <c r="D52" s="293">
        <v>100</v>
      </c>
      <c r="E52" s="293">
        <v>63.788240000000002</v>
      </c>
      <c r="F52" s="293">
        <v>0.51919999999999999</v>
      </c>
      <c r="G52" s="293">
        <v>18.912579999999998</v>
      </c>
      <c r="H52" s="293">
        <v>23.504940000000001</v>
      </c>
      <c r="I52" s="293">
        <v>22.26079</v>
      </c>
      <c r="J52" s="293" t="s">
        <v>690</v>
      </c>
      <c r="K52" s="293">
        <v>12.706810000000001</v>
      </c>
      <c r="L52" s="312">
        <v>12.629149999999999</v>
      </c>
    </row>
    <row r="53" spans="2:12" s="50" customFormat="1" ht="11.25" customHeight="1">
      <c r="B53" s="616" t="s">
        <v>117</v>
      </c>
      <c r="C53" s="617"/>
      <c r="D53" s="293">
        <v>100</v>
      </c>
      <c r="E53" s="293">
        <v>72.908839999999998</v>
      </c>
      <c r="F53" s="293">
        <v>0.36198000000000002</v>
      </c>
      <c r="G53" s="293">
        <v>10.44936</v>
      </c>
      <c r="H53" s="293">
        <v>17.809899999999999</v>
      </c>
      <c r="I53" s="293">
        <v>15.1859</v>
      </c>
      <c r="J53" s="293">
        <v>0.23207</v>
      </c>
      <c r="K53" s="293">
        <v>9.2812599999999996</v>
      </c>
      <c r="L53" s="312">
        <v>8.0251800000000006</v>
      </c>
    </row>
    <row r="54" spans="2:12" ht="11.25" customHeight="1">
      <c r="B54" s="273" t="s">
        <v>101</v>
      </c>
      <c r="C54" s="273"/>
      <c r="D54" s="293"/>
      <c r="E54" s="293"/>
      <c r="F54" s="293"/>
      <c r="G54" s="293"/>
      <c r="H54" s="293"/>
      <c r="I54" s="293"/>
      <c r="J54" s="293"/>
      <c r="K54" s="293"/>
      <c r="L54" s="312"/>
    </row>
    <row r="55" spans="2:12" ht="11.25" customHeight="1">
      <c r="B55" s="164" t="s">
        <v>102</v>
      </c>
      <c r="C55" s="164"/>
      <c r="D55" s="293"/>
      <c r="E55" s="293"/>
      <c r="F55" s="293"/>
      <c r="G55" s="293"/>
      <c r="H55" s="293"/>
      <c r="I55" s="293"/>
      <c r="J55" s="293"/>
      <c r="K55" s="293"/>
      <c r="L55" s="312"/>
    </row>
    <row r="56" spans="2:12" s="50" customFormat="1" ht="11.25" customHeight="1">
      <c r="B56" s="616" t="s">
        <v>118</v>
      </c>
      <c r="C56" s="617"/>
      <c r="D56" s="293">
        <v>100</v>
      </c>
      <c r="E56" s="293">
        <v>34.658329999999999</v>
      </c>
      <c r="F56" s="293">
        <v>0.26536999999999999</v>
      </c>
      <c r="G56" s="293">
        <v>10.500769999999999</v>
      </c>
      <c r="H56" s="293">
        <v>41.977699999999999</v>
      </c>
      <c r="I56" s="293">
        <v>21.1265</v>
      </c>
      <c r="J56" s="293" t="s">
        <v>690</v>
      </c>
      <c r="K56" s="293">
        <v>23.363980000000002</v>
      </c>
      <c r="L56" s="312">
        <v>12.848710000000001</v>
      </c>
    </row>
    <row r="57" spans="2:12" s="50" customFormat="1" ht="11.25" customHeight="1">
      <c r="B57" s="616" t="s">
        <v>119</v>
      </c>
      <c r="C57" s="617"/>
      <c r="D57" s="293">
        <v>100</v>
      </c>
      <c r="E57" s="293">
        <v>50.325879999999998</v>
      </c>
      <c r="F57" s="293">
        <v>0.30719999999999997</v>
      </c>
      <c r="G57" s="293">
        <v>20.98481</v>
      </c>
      <c r="H57" s="293">
        <v>22.22156</v>
      </c>
      <c r="I57" s="293">
        <v>21.249379999999999</v>
      </c>
      <c r="J57" s="293">
        <v>3.3320000000000002E-2</v>
      </c>
      <c r="K57" s="293">
        <v>27.452559999999998</v>
      </c>
      <c r="L57" s="312">
        <v>16.537379999999999</v>
      </c>
    </row>
    <row r="58" spans="2:12" s="50" customFormat="1" ht="11.25" customHeight="1">
      <c r="B58" s="616" t="s">
        <v>120</v>
      </c>
      <c r="C58" s="617"/>
      <c r="D58" s="293">
        <v>100</v>
      </c>
      <c r="E58" s="293">
        <v>53.423470000000002</v>
      </c>
      <c r="F58" s="293">
        <v>0.30464000000000002</v>
      </c>
      <c r="G58" s="293">
        <v>13.45715</v>
      </c>
      <c r="H58" s="293">
        <v>21.06202</v>
      </c>
      <c r="I58" s="293">
        <v>18.76193</v>
      </c>
      <c r="J58" s="293" t="s">
        <v>690</v>
      </c>
      <c r="K58" s="293">
        <v>25.514500000000002</v>
      </c>
      <c r="L58" s="312">
        <v>22.723800000000001</v>
      </c>
    </row>
    <row r="59" spans="2:12" s="50" customFormat="1" ht="11.25" customHeight="1">
      <c r="B59" s="616" t="s">
        <v>121</v>
      </c>
      <c r="C59" s="617"/>
      <c r="D59" s="293">
        <v>100</v>
      </c>
      <c r="E59" s="293">
        <v>48.200969999999998</v>
      </c>
      <c r="F59" s="293">
        <v>0.12055</v>
      </c>
      <c r="G59" s="293">
        <v>15.279640000000001</v>
      </c>
      <c r="H59" s="293">
        <v>33.518749999999997</v>
      </c>
      <c r="I59" s="293">
        <v>24.500389999999999</v>
      </c>
      <c r="J59" s="293" t="s">
        <v>690</v>
      </c>
      <c r="K59" s="293">
        <v>18.280280000000001</v>
      </c>
      <c r="L59" s="312">
        <v>16.093419999999998</v>
      </c>
    </row>
    <row r="60" spans="2:12" s="50" customFormat="1" ht="11.25" customHeight="1">
      <c r="B60" s="616" t="s">
        <v>122</v>
      </c>
      <c r="C60" s="617"/>
      <c r="D60" s="293">
        <v>100</v>
      </c>
      <c r="E60" s="293">
        <v>28.156130000000001</v>
      </c>
      <c r="F60" s="293">
        <v>0.37809999999999999</v>
      </c>
      <c r="G60" s="293">
        <v>8.3655600000000003</v>
      </c>
      <c r="H60" s="293">
        <v>46.03201</v>
      </c>
      <c r="I60" s="293">
        <v>14.99122</v>
      </c>
      <c r="J60" s="293" t="s">
        <v>690</v>
      </c>
      <c r="K60" s="293">
        <v>25.811859999999999</v>
      </c>
      <c r="L60" s="312">
        <v>16.19708</v>
      </c>
    </row>
    <row r="61" spans="2:12" s="50" customFormat="1" ht="11.25" customHeight="1">
      <c r="B61" s="709" t="s">
        <v>123</v>
      </c>
      <c r="C61" s="710"/>
      <c r="D61" s="293">
        <v>100</v>
      </c>
      <c r="E61" s="293">
        <v>49.652700000000003</v>
      </c>
      <c r="F61" s="293">
        <v>0.34705000000000003</v>
      </c>
      <c r="G61" s="293">
        <v>14.74029</v>
      </c>
      <c r="H61" s="293">
        <v>18.69988</v>
      </c>
      <c r="I61" s="293">
        <v>17.000019999999999</v>
      </c>
      <c r="J61" s="293" t="s">
        <v>690</v>
      </c>
      <c r="K61" s="293">
        <v>31.64742</v>
      </c>
      <c r="L61" s="312">
        <v>21.145309999999998</v>
      </c>
    </row>
    <row r="62" spans="2:12" ht="11.25" customHeight="1">
      <c r="B62" s="259" t="s">
        <v>95</v>
      </c>
      <c r="C62" s="259"/>
      <c r="D62" s="293"/>
      <c r="E62" s="293"/>
      <c r="F62" s="293"/>
      <c r="G62" s="293"/>
      <c r="H62" s="293"/>
      <c r="I62" s="293"/>
      <c r="J62" s="293"/>
      <c r="K62" s="293"/>
      <c r="L62" s="312"/>
    </row>
    <row r="63" spans="2:12" ht="11.25" customHeight="1">
      <c r="B63" s="3" t="s">
        <v>96</v>
      </c>
      <c r="C63" s="3"/>
      <c r="D63" s="293"/>
      <c r="E63" s="293"/>
      <c r="F63" s="293"/>
      <c r="G63" s="293"/>
      <c r="H63" s="293"/>
      <c r="I63" s="293"/>
      <c r="J63" s="293"/>
      <c r="K63" s="293"/>
      <c r="L63" s="312"/>
    </row>
    <row r="64" spans="2:12" s="50" customFormat="1" ht="11.25" customHeight="1">
      <c r="B64" s="616" t="s">
        <v>124</v>
      </c>
      <c r="C64" s="617"/>
      <c r="D64" s="293">
        <v>100</v>
      </c>
      <c r="E64" s="293">
        <v>58.858020000000003</v>
      </c>
      <c r="F64" s="293">
        <v>0.71162000000000003</v>
      </c>
      <c r="G64" s="293">
        <v>17.868459999999999</v>
      </c>
      <c r="H64" s="293">
        <v>15.869350000000001</v>
      </c>
      <c r="I64" s="293">
        <v>15.402670000000001</v>
      </c>
      <c r="J64" s="293" t="s">
        <v>690</v>
      </c>
      <c r="K64" s="293">
        <v>25.272629999999999</v>
      </c>
      <c r="L64" s="312">
        <v>19.877739999999999</v>
      </c>
    </row>
    <row r="65" spans="2:12" ht="11.25" customHeight="1">
      <c r="B65" s="259" t="s">
        <v>98</v>
      </c>
      <c r="C65" s="259"/>
      <c r="D65" s="293"/>
      <c r="E65" s="293"/>
      <c r="F65" s="293"/>
      <c r="G65" s="293"/>
      <c r="H65" s="293"/>
      <c r="I65" s="293"/>
      <c r="J65" s="293"/>
      <c r="K65" s="293"/>
      <c r="L65" s="312"/>
    </row>
    <row r="66" spans="2:12" ht="11.25" customHeight="1">
      <c r="B66" s="3" t="s">
        <v>99</v>
      </c>
      <c r="C66" s="3"/>
      <c r="D66" s="293"/>
      <c r="E66" s="293"/>
      <c r="F66" s="293"/>
      <c r="G66" s="293"/>
      <c r="H66" s="293"/>
      <c r="I66" s="293"/>
      <c r="J66" s="293"/>
      <c r="K66" s="293"/>
      <c r="L66" s="312"/>
    </row>
    <row r="67" spans="2:12" s="50" customFormat="1" ht="11.25" customHeight="1">
      <c r="B67" s="616" t="s">
        <v>125</v>
      </c>
      <c r="C67" s="617"/>
      <c r="D67" s="293">
        <v>100</v>
      </c>
      <c r="E67" s="293">
        <v>36.709380000000003</v>
      </c>
      <c r="F67" s="293">
        <v>0.11069</v>
      </c>
      <c r="G67" s="293">
        <v>14.851459999999999</v>
      </c>
      <c r="H67" s="293">
        <v>22.776160000000001</v>
      </c>
      <c r="I67" s="293">
        <v>20.374179999999999</v>
      </c>
      <c r="J67" s="293" t="s">
        <v>690</v>
      </c>
      <c r="K67" s="293">
        <v>40.51446</v>
      </c>
      <c r="L67" s="312">
        <v>22.431049999999999</v>
      </c>
    </row>
    <row r="68" spans="2:12" ht="11.25" customHeight="1">
      <c r="B68" s="273" t="s">
        <v>101</v>
      </c>
      <c r="C68" s="273"/>
      <c r="D68" s="293"/>
      <c r="E68" s="293"/>
      <c r="F68" s="293"/>
      <c r="G68" s="293"/>
      <c r="H68" s="293"/>
      <c r="I68" s="293"/>
      <c r="J68" s="293"/>
      <c r="K68" s="293"/>
      <c r="L68" s="312"/>
    </row>
    <row r="69" spans="2:12" ht="11.25" customHeight="1">
      <c r="B69" s="3" t="s">
        <v>102</v>
      </c>
      <c r="C69" s="3"/>
      <c r="D69" s="293"/>
      <c r="E69" s="293"/>
      <c r="F69" s="293"/>
      <c r="G69" s="293"/>
      <c r="H69" s="293"/>
      <c r="I69" s="293"/>
      <c r="J69" s="293"/>
      <c r="K69" s="293"/>
      <c r="L69" s="312"/>
    </row>
    <row r="70" spans="2:12" s="50" customFormat="1" ht="11.25" customHeight="1">
      <c r="B70" s="616" t="s">
        <v>124</v>
      </c>
      <c r="C70" s="617"/>
      <c r="D70" s="293">
        <v>100</v>
      </c>
      <c r="E70" s="293">
        <v>47.456240000000001</v>
      </c>
      <c r="F70" s="293">
        <v>0.10129000000000001</v>
      </c>
      <c r="G70" s="293">
        <v>11.346030000000001</v>
      </c>
      <c r="H70" s="293">
        <v>18.08887</v>
      </c>
      <c r="I70" s="293">
        <v>14.290979999999999</v>
      </c>
      <c r="J70" s="293" t="s">
        <v>690</v>
      </c>
      <c r="K70" s="293">
        <v>34.454900000000002</v>
      </c>
      <c r="L70" s="312">
        <v>22.28116</v>
      </c>
    </row>
    <row r="71" spans="2:12" s="50" customFormat="1" ht="11.25" customHeight="1">
      <c r="B71" s="616" t="s">
        <v>126</v>
      </c>
      <c r="C71" s="617"/>
      <c r="D71" s="293">
        <v>100</v>
      </c>
      <c r="E71" s="293">
        <v>44.819920000000003</v>
      </c>
      <c r="F71" s="169">
        <v>-4.5879999999999997E-2</v>
      </c>
      <c r="G71" s="293">
        <v>9.9161699999999993</v>
      </c>
      <c r="H71" s="293">
        <v>22.500319999999999</v>
      </c>
      <c r="I71" s="293">
        <v>21.745550000000001</v>
      </c>
      <c r="J71" s="293" t="s">
        <v>690</v>
      </c>
      <c r="K71" s="293">
        <v>32.679760000000002</v>
      </c>
      <c r="L71" s="312">
        <v>21.111440000000002</v>
      </c>
    </row>
    <row r="72" spans="2:12" s="50" customFormat="1" ht="11.25" customHeight="1">
      <c r="B72" s="709" t="s">
        <v>127</v>
      </c>
      <c r="C72" s="710"/>
      <c r="D72" s="293">
        <v>100</v>
      </c>
      <c r="E72" s="293">
        <v>45.41527</v>
      </c>
      <c r="F72" s="293">
        <v>0.32765</v>
      </c>
      <c r="G72" s="293">
        <v>12.761200000000001</v>
      </c>
      <c r="H72" s="293">
        <v>31.82845</v>
      </c>
      <c r="I72" s="293">
        <v>27.047609999999999</v>
      </c>
      <c r="J72" s="293">
        <v>9.307E-2</v>
      </c>
      <c r="K72" s="293">
        <v>22.75628</v>
      </c>
      <c r="L72" s="312">
        <v>17.16854</v>
      </c>
    </row>
    <row r="73" spans="2:12" ht="11.25" customHeight="1">
      <c r="B73" s="259" t="s">
        <v>95</v>
      </c>
      <c r="C73" s="259"/>
      <c r="D73" s="293"/>
      <c r="E73" s="293"/>
      <c r="F73" s="293"/>
      <c r="G73" s="293"/>
      <c r="H73" s="293"/>
      <c r="I73" s="293"/>
      <c r="J73" s="293"/>
      <c r="K73" s="293"/>
      <c r="L73" s="312"/>
    </row>
    <row r="74" spans="2:12" ht="11.25" customHeight="1">
      <c r="B74" s="3" t="s">
        <v>96</v>
      </c>
      <c r="C74" s="3"/>
      <c r="D74" s="293"/>
      <c r="E74" s="293"/>
      <c r="F74" s="293"/>
      <c r="G74" s="293"/>
      <c r="H74" s="293"/>
      <c r="I74" s="293"/>
      <c r="J74" s="293"/>
      <c r="K74" s="293"/>
      <c r="L74" s="312"/>
    </row>
    <row r="75" spans="2:12" s="50" customFormat="1" ht="11.25" customHeight="1">
      <c r="B75" s="616" t="s">
        <v>128</v>
      </c>
      <c r="C75" s="617"/>
      <c r="D75" s="293">
        <v>100</v>
      </c>
      <c r="E75" s="293">
        <v>60.346589999999999</v>
      </c>
      <c r="F75" s="293">
        <v>0.79273000000000005</v>
      </c>
      <c r="G75" s="293">
        <v>21.933229999999998</v>
      </c>
      <c r="H75" s="293">
        <v>20.167590000000001</v>
      </c>
      <c r="I75" s="293">
        <v>20.035419999999998</v>
      </c>
      <c r="J75" s="293">
        <v>2.598E-2</v>
      </c>
      <c r="K75" s="293">
        <v>19.48582</v>
      </c>
      <c r="L75" s="312">
        <v>18.103809999999999</v>
      </c>
    </row>
    <row r="76" spans="2:12" s="50" customFormat="1" ht="11.25" customHeight="1">
      <c r="B76" s="616" t="s">
        <v>129</v>
      </c>
      <c r="C76" s="617"/>
      <c r="D76" s="293">
        <v>100</v>
      </c>
      <c r="E76" s="293">
        <v>54.905299999999997</v>
      </c>
      <c r="F76" s="293">
        <v>0.12695000000000001</v>
      </c>
      <c r="G76" s="293">
        <v>7.9983500000000003</v>
      </c>
      <c r="H76" s="293">
        <v>32.998600000000003</v>
      </c>
      <c r="I76" s="293">
        <v>18.341840000000001</v>
      </c>
      <c r="J76" s="293">
        <v>3.4720000000000001E-2</v>
      </c>
      <c r="K76" s="293">
        <v>12.0961</v>
      </c>
      <c r="L76" s="312">
        <v>11.744899999999999</v>
      </c>
    </row>
    <row r="77" spans="2:12" ht="11.25" customHeight="1">
      <c r="B77" s="259" t="s">
        <v>98</v>
      </c>
      <c r="C77" s="259"/>
      <c r="D77" s="293"/>
      <c r="E77" s="293"/>
      <c r="F77" s="293"/>
      <c r="G77" s="293"/>
      <c r="H77" s="293"/>
      <c r="I77" s="293"/>
      <c r="J77" s="293"/>
      <c r="K77" s="293"/>
      <c r="L77" s="312"/>
    </row>
    <row r="78" spans="2:12" ht="11.25" customHeight="1">
      <c r="B78" s="3" t="s">
        <v>99</v>
      </c>
      <c r="C78" s="3"/>
      <c r="D78" s="293"/>
      <c r="E78" s="293"/>
      <c r="F78" s="293"/>
      <c r="G78" s="293"/>
      <c r="H78" s="293"/>
      <c r="I78" s="293"/>
      <c r="J78" s="293"/>
      <c r="K78" s="293"/>
      <c r="L78" s="312"/>
    </row>
    <row r="79" spans="2:12" s="50" customFormat="1" ht="11.25" customHeight="1">
      <c r="B79" s="616" t="s">
        <v>130</v>
      </c>
      <c r="C79" s="617"/>
      <c r="D79" s="293">
        <v>100</v>
      </c>
      <c r="E79" s="293">
        <v>36.786149999999999</v>
      </c>
      <c r="F79" s="293">
        <v>0.30079</v>
      </c>
      <c r="G79" s="293">
        <v>10.33046</v>
      </c>
      <c r="H79" s="293">
        <v>29.057739999999999</v>
      </c>
      <c r="I79" s="293">
        <v>28.669280000000001</v>
      </c>
      <c r="J79" s="293" t="s">
        <v>690</v>
      </c>
      <c r="K79" s="293">
        <v>34.156109999999998</v>
      </c>
      <c r="L79" s="312">
        <v>22.383209999999998</v>
      </c>
    </row>
    <row r="80" spans="2:12" s="50" customFormat="1" ht="11.25" customHeight="1">
      <c r="B80" s="616" t="s">
        <v>131</v>
      </c>
      <c r="C80" s="617"/>
      <c r="D80" s="293">
        <v>100</v>
      </c>
      <c r="E80" s="293">
        <v>27.708290000000002</v>
      </c>
      <c r="F80" s="293">
        <v>9.0120000000000006E-2</v>
      </c>
      <c r="G80" s="293">
        <v>6.0042799999999996</v>
      </c>
      <c r="H80" s="293">
        <v>51.008029999999998</v>
      </c>
      <c r="I80" s="293">
        <v>50.208530000000003</v>
      </c>
      <c r="J80" s="293" t="s">
        <v>690</v>
      </c>
      <c r="K80" s="293">
        <v>21.28369</v>
      </c>
      <c r="L80" s="312">
        <v>14.59357</v>
      </c>
    </row>
    <row r="81" spans="2:12" ht="11.25" customHeight="1">
      <c r="B81" s="259" t="s">
        <v>101</v>
      </c>
      <c r="C81" s="259"/>
      <c r="D81" s="293"/>
      <c r="E81" s="293"/>
      <c r="F81" s="293"/>
      <c r="G81" s="293"/>
      <c r="H81" s="293"/>
      <c r="I81" s="293"/>
      <c r="J81" s="293"/>
      <c r="K81" s="293"/>
      <c r="L81" s="312"/>
    </row>
    <row r="82" spans="2:12" ht="11.25" customHeight="1">
      <c r="B82" s="3" t="s">
        <v>102</v>
      </c>
      <c r="C82" s="3"/>
      <c r="D82" s="293"/>
      <c r="E82" s="293"/>
      <c r="F82" s="293"/>
      <c r="G82" s="293"/>
      <c r="H82" s="293"/>
      <c r="I82" s="293"/>
      <c r="J82" s="293"/>
      <c r="K82" s="293"/>
      <c r="L82" s="312"/>
    </row>
    <row r="83" spans="2:12" s="50" customFormat="1" ht="11.25" customHeight="1">
      <c r="B83" s="616" t="s">
        <v>128</v>
      </c>
      <c r="C83" s="617"/>
      <c r="D83" s="293">
        <v>100</v>
      </c>
      <c r="E83" s="293">
        <v>33.251869999999997</v>
      </c>
      <c r="F83" s="293">
        <v>6.8500000000000005E-2</v>
      </c>
      <c r="G83" s="293">
        <v>8.2033000000000005</v>
      </c>
      <c r="H83" s="293">
        <v>38.24897</v>
      </c>
      <c r="I83" s="293">
        <v>24.1097</v>
      </c>
      <c r="J83" s="293" t="s">
        <v>690</v>
      </c>
      <c r="K83" s="293">
        <v>28.49916</v>
      </c>
      <c r="L83" s="312">
        <v>17.585159999999998</v>
      </c>
    </row>
    <row r="84" spans="2:12" s="50" customFormat="1" ht="11.25" customHeight="1">
      <c r="B84" s="616" t="s">
        <v>132</v>
      </c>
      <c r="C84" s="617"/>
      <c r="D84" s="293">
        <v>100</v>
      </c>
      <c r="E84" s="293">
        <v>51.182220000000001</v>
      </c>
      <c r="F84" s="293">
        <v>2.47E-3</v>
      </c>
      <c r="G84" s="293">
        <v>9.2486599999999992</v>
      </c>
      <c r="H84" s="293">
        <v>30.386009999999999</v>
      </c>
      <c r="I84" s="293">
        <v>30.138310000000001</v>
      </c>
      <c r="J84" s="293">
        <v>2.7054100000000001</v>
      </c>
      <c r="K84" s="293">
        <v>18.43178</v>
      </c>
      <c r="L84" s="312">
        <v>14.163639999999999</v>
      </c>
    </row>
    <row r="85" spans="2:12" s="50" customFormat="1" ht="11.25" customHeight="1">
      <c r="B85" s="616" t="s">
        <v>133</v>
      </c>
      <c r="C85" s="617"/>
      <c r="D85" s="293">
        <v>100</v>
      </c>
      <c r="E85" s="293">
        <v>44.896210000000004</v>
      </c>
      <c r="F85" s="293">
        <v>1.8380000000000001E-2</v>
      </c>
      <c r="G85" s="293">
        <v>14.434699999999999</v>
      </c>
      <c r="H85" s="293">
        <v>27.386420000000001</v>
      </c>
      <c r="I85" s="293">
        <v>18.326509999999999</v>
      </c>
      <c r="J85" s="293" t="s">
        <v>690</v>
      </c>
      <c r="K85" s="293">
        <v>27.717369999999999</v>
      </c>
      <c r="L85" s="312">
        <v>19.272110000000001</v>
      </c>
    </row>
    <row r="86" spans="2:12" s="50" customFormat="1" ht="11.25" customHeight="1">
      <c r="B86" s="709" t="s">
        <v>134</v>
      </c>
      <c r="C86" s="710"/>
      <c r="D86" s="293">
        <v>100</v>
      </c>
      <c r="E86" s="293">
        <v>41.044690000000003</v>
      </c>
      <c r="F86" s="293">
        <v>0.29754000000000003</v>
      </c>
      <c r="G86" s="293">
        <v>12.26915</v>
      </c>
      <c r="H86" s="293">
        <v>24.98077</v>
      </c>
      <c r="I86" s="293">
        <v>22.719850000000001</v>
      </c>
      <c r="J86" s="293">
        <v>3.977E-2</v>
      </c>
      <c r="K86" s="293">
        <v>33.974530000000001</v>
      </c>
      <c r="L86" s="312">
        <v>22.695810000000002</v>
      </c>
    </row>
    <row r="87" spans="2:12" ht="11.25" customHeight="1">
      <c r="B87" s="259" t="s">
        <v>98</v>
      </c>
      <c r="C87" s="259"/>
      <c r="D87" s="293"/>
      <c r="E87" s="293"/>
      <c r="F87" s="293"/>
      <c r="G87" s="293"/>
      <c r="H87" s="293"/>
      <c r="I87" s="293"/>
      <c r="J87" s="293"/>
      <c r="K87" s="293"/>
      <c r="L87" s="312"/>
    </row>
    <row r="88" spans="2:12" ht="11.25" customHeight="1">
      <c r="B88" s="3" t="s">
        <v>99</v>
      </c>
      <c r="C88" s="3"/>
      <c r="D88" s="293"/>
      <c r="E88" s="293"/>
      <c r="F88" s="293"/>
      <c r="G88" s="293"/>
      <c r="H88" s="293"/>
      <c r="I88" s="293"/>
      <c r="J88" s="293"/>
      <c r="K88" s="293"/>
      <c r="L88" s="312"/>
    </row>
    <row r="89" spans="2:12" s="50" customFormat="1" ht="11.25" customHeight="1">
      <c r="B89" s="616" t="s">
        <v>135</v>
      </c>
      <c r="C89" s="617"/>
      <c r="D89" s="293">
        <v>100</v>
      </c>
      <c r="E89" s="293">
        <v>38.609090000000002</v>
      </c>
      <c r="F89" s="293">
        <v>0.31829000000000002</v>
      </c>
      <c r="G89" s="293">
        <v>14.501849999999999</v>
      </c>
      <c r="H89" s="293">
        <v>33.199930000000002</v>
      </c>
      <c r="I89" s="293">
        <v>32.36101</v>
      </c>
      <c r="J89" s="293" t="s">
        <v>690</v>
      </c>
      <c r="K89" s="293">
        <v>28.19097</v>
      </c>
      <c r="L89" s="312">
        <v>17.619289999999999</v>
      </c>
    </row>
    <row r="90" spans="2:12" s="50" customFormat="1" ht="11.25" customHeight="1">
      <c r="B90" s="616" t="s">
        <v>136</v>
      </c>
      <c r="C90" s="617"/>
      <c r="D90" s="293">
        <v>100</v>
      </c>
      <c r="E90" s="293">
        <v>26.787510000000001</v>
      </c>
      <c r="F90" s="293">
        <v>4.9500000000000002E-2</v>
      </c>
      <c r="G90" s="293">
        <v>7.1030100000000003</v>
      </c>
      <c r="H90" s="293">
        <v>26.041879999999999</v>
      </c>
      <c r="I90" s="293">
        <v>21.262799999999999</v>
      </c>
      <c r="J90" s="293" t="s">
        <v>690</v>
      </c>
      <c r="K90" s="293">
        <v>47.170610000000003</v>
      </c>
      <c r="L90" s="312">
        <v>29.156669999999998</v>
      </c>
    </row>
    <row r="91" spans="2:12" s="50" customFormat="1" ht="11.25" customHeight="1">
      <c r="B91" s="616" t="s">
        <v>137</v>
      </c>
      <c r="C91" s="617"/>
      <c r="D91" s="293">
        <v>100</v>
      </c>
      <c r="E91" s="293">
        <v>52.30189</v>
      </c>
      <c r="F91" s="293">
        <v>0.47053</v>
      </c>
      <c r="G91" s="293">
        <v>14.70628</v>
      </c>
      <c r="H91" s="293">
        <v>20.2197</v>
      </c>
      <c r="I91" s="293">
        <v>19.90823</v>
      </c>
      <c r="J91" s="293">
        <v>0.11355999999999999</v>
      </c>
      <c r="K91" s="293">
        <v>27.47842</v>
      </c>
      <c r="L91" s="312">
        <v>20.76296</v>
      </c>
    </row>
    <row r="92" spans="2:12" s="50" customFormat="1" ht="11.25" customHeight="1">
      <c r="B92" s="616" t="s">
        <v>138</v>
      </c>
      <c r="C92" s="617"/>
      <c r="D92" s="293">
        <v>100</v>
      </c>
      <c r="E92" s="293">
        <v>36.659239999999997</v>
      </c>
      <c r="F92" s="293">
        <v>7.5170000000000001E-2</v>
      </c>
      <c r="G92" s="293">
        <v>9.87087</v>
      </c>
      <c r="H92" s="293">
        <v>24.92679</v>
      </c>
      <c r="I92" s="293">
        <v>19.498449999999998</v>
      </c>
      <c r="J92" s="293" t="s">
        <v>690</v>
      </c>
      <c r="K92" s="293">
        <v>38.413969999999999</v>
      </c>
      <c r="L92" s="312">
        <v>26.861809999999998</v>
      </c>
    </row>
    <row r="93" spans="2:12" s="50" customFormat="1" ht="11.25" customHeight="1">
      <c r="B93" s="616" t="s">
        <v>139</v>
      </c>
      <c r="C93" s="617"/>
      <c r="D93" s="293">
        <v>100</v>
      </c>
      <c r="E93" s="293">
        <v>37.054810000000003</v>
      </c>
      <c r="F93" s="293">
        <v>0.53220000000000001</v>
      </c>
      <c r="G93" s="293">
        <v>12.20477</v>
      </c>
      <c r="H93" s="293">
        <v>23.356760000000001</v>
      </c>
      <c r="I93" s="293">
        <v>22.06</v>
      </c>
      <c r="J93" s="293" t="s">
        <v>690</v>
      </c>
      <c r="K93" s="293">
        <v>39.588430000000002</v>
      </c>
      <c r="L93" s="312">
        <v>20.719480000000001</v>
      </c>
    </row>
    <row r="94" spans="2:12" s="50" customFormat="1" ht="11.25" customHeight="1">
      <c r="B94" s="709" t="s">
        <v>140</v>
      </c>
      <c r="C94" s="710"/>
      <c r="D94" s="293">
        <v>100</v>
      </c>
      <c r="E94" s="293">
        <v>62.681669999999997</v>
      </c>
      <c r="F94" s="293">
        <v>1.98122</v>
      </c>
      <c r="G94" s="293">
        <v>17.05518</v>
      </c>
      <c r="H94" s="293">
        <v>18.522459999999999</v>
      </c>
      <c r="I94" s="293">
        <v>14.274480000000001</v>
      </c>
      <c r="J94" s="293">
        <v>0.12612000000000001</v>
      </c>
      <c r="K94" s="293">
        <v>18.795870000000001</v>
      </c>
      <c r="L94" s="312">
        <v>15.9261</v>
      </c>
    </row>
    <row r="95" spans="2:12" ht="11.25" customHeight="1">
      <c r="B95" s="273" t="s">
        <v>95</v>
      </c>
      <c r="C95" s="273"/>
      <c r="D95" s="293"/>
      <c r="E95" s="293"/>
      <c r="F95" s="293"/>
      <c r="G95" s="293"/>
      <c r="H95" s="293"/>
      <c r="I95" s="293"/>
      <c r="J95" s="293"/>
      <c r="K95" s="293"/>
      <c r="L95" s="312"/>
    </row>
    <row r="96" spans="2:12" ht="11.25" customHeight="1">
      <c r="B96" s="3" t="s">
        <v>96</v>
      </c>
      <c r="C96" s="3"/>
      <c r="D96" s="293"/>
      <c r="E96" s="293"/>
      <c r="F96" s="293"/>
      <c r="G96" s="293"/>
      <c r="H96" s="293"/>
      <c r="I96" s="293"/>
      <c r="J96" s="293"/>
      <c r="K96" s="293"/>
      <c r="L96" s="312"/>
    </row>
    <row r="97" spans="2:12" s="50" customFormat="1" ht="11.25" customHeight="1">
      <c r="B97" s="616" t="s">
        <v>141</v>
      </c>
      <c r="C97" s="617"/>
      <c r="D97" s="293">
        <v>100</v>
      </c>
      <c r="E97" s="293">
        <v>46.428710000000002</v>
      </c>
      <c r="F97" s="293">
        <v>0.16014999999999999</v>
      </c>
      <c r="G97" s="293">
        <v>22.984100000000002</v>
      </c>
      <c r="H97" s="293">
        <v>18.400759999999998</v>
      </c>
      <c r="I97" s="293">
        <v>11.845179999999999</v>
      </c>
      <c r="J97" s="293" t="s">
        <v>690</v>
      </c>
      <c r="K97" s="293">
        <v>35.170529999999999</v>
      </c>
      <c r="L97" s="312">
        <v>27.944559999999999</v>
      </c>
    </row>
    <row r="98" spans="2:12" s="50" customFormat="1" ht="11.25" customHeight="1">
      <c r="B98" s="616" t="s">
        <v>142</v>
      </c>
      <c r="C98" s="617"/>
      <c r="D98" s="293">
        <v>100</v>
      </c>
      <c r="E98" s="293">
        <v>61.44652</v>
      </c>
      <c r="F98" s="293">
        <v>1.13571</v>
      </c>
      <c r="G98" s="293">
        <v>26.7182</v>
      </c>
      <c r="H98" s="293">
        <v>22.1004</v>
      </c>
      <c r="I98" s="293">
        <v>13.456799999999999</v>
      </c>
      <c r="J98" s="293">
        <v>0.46672000000000002</v>
      </c>
      <c r="K98" s="293">
        <v>16.45309</v>
      </c>
      <c r="L98" s="312">
        <v>16.194040000000001</v>
      </c>
    </row>
    <row r="99" spans="2:12" ht="11.25" customHeight="1">
      <c r="B99" s="273" t="s">
        <v>98</v>
      </c>
      <c r="C99" s="273"/>
      <c r="D99" s="293"/>
      <c r="E99" s="293"/>
      <c r="F99" s="293"/>
      <c r="G99" s="293"/>
      <c r="H99" s="293"/>
      <c r="I99" s="293"/>
      <c r="J99" s="293"/>
      <c r="K99" s="293"/>
      <c r="L99" s="312"/>
    </row>
    <row r="100" spans="2:12" ht="11.25" customHeight="1">
      <c r="B100" s="3" t="s">
        <v>99</v>
      </c>
      <c r="C100" s="3"/>
      <c r="D100" s="293"/>
      <c r="E100" s="293"/>
      <c r="F100" s="293"/>
      <c r="G100" s="293"/>
      <c r="H100" s="293"/>
      <c r="I100" s="293"/>
      <c r="J100" s="293"/>
      <c r="K100" s="293"/>
      <c r="L100" s="312"/>
    </row>
    <row r="101" spans="2:12" s="50" customFormat="1" ht="11.25" customHeight="1">
      <c r="B101" s="616" t="s">
        <v>143</v>
      </c>
      <c r="C101" s="617"/>
      <c r="D101" s="293">
        <v>100</v>
      </c>
      <c r="E101" s="293">
        <v>72.912059999999997</v>
      </c>
      <c r="F101" s="293">
        <v>3.7847</v>
      </c>
      <c r="G101" s="293">
        <v>13.00647</v>
      </c>
      <c r="H101" s="293">
        <v>14.26219</v>
      </c>
      <c r="I101" s="293">
        <v>13.176220000000001</v>
      </c>
      <c r="J101" s="293" t="s">
        <v>690</v>
      </c>
      <c r="K101" s="293">
        <v>12.825749999999999</v>
      </c>
      <c r="L101" s="312">
        <v>11.89972</v>
      </c>
    </row>
    <row r="102" spans="2:12" s="50" customFormat="1" ht="11.25" customHeight="1">
      <c r="B102" s="616" t="s">
        <v>144</v>
      </c>
      <c r="C102" s="617"/>
      <c r="D102" s="293">
        <v>100</v>
      </c>
      <c r="E102" s="293">
        <v>49.552210000000002</v>
      </c>
      <c r="F102" s="293">
        <v>0.47161999999999998</v>
      </c>
      <c r="G102" s="293">
        <v>11.99347</v>
      </c>
      <c r="H102" s="293">
        <v>19.957619999999999</v>
      </c>
      <c r="I102" s="293">
        <v>19.435379999999999</v>
      </c>
      <c r="J102" s="293" t="s">
        <v>690</v>
      </c>
      <c r="K102" s="293">
        <v>30.490169999999999</v>
      </c>
      <c r="L102" s="312">
        <v>19.04147</v>
      </c>
    </row>
    <row r="103" spans="2:12" s="50" customFormat="1" ht="11.25" customHeight="1">
      <c r="B103" s="616" t="s">
        <v>145</v>
      </c>
      <c r="C103" s="617"/>
      <c r="D103" s="293">
        <v>100</v>
      </c>
      <c r="E103" s="293">
        <v>38.030479999999997</v>
      </c>
      <c r="F103" s="293">
        <v>0.24457000000000001</v>
      </c>
      <c r="G103" s="293">
        <v>12.42299</v>
      </c>
      <c r="H103" s="293">
        <v>23.274799999999999</v>
      </c>
      <c r="I103" s="293">
        <v>17.140229999999999</v>
      </c>
      <c r="J103" s="293" t="s">
        <v>690</v>
      </c>
      <c r="K103" s="293">
        <v>38.694719999999997</v>
      </c>
      <c r="L103" s="312">
        <v>25.960560000000001</v>
      </c>
    </row>
    <row r="104" spans="2:12" ht="11.25" customHeight="1">
      <c r="B104" s="273" t="s">
        <v>101</v>
      </c>
      <c r="C104" s="273"/>
      <c r="D104" s="293"/>
      <c r="E104" s="293"/>
      <c r="F104" s="293"/>
      <c r="G104" s="293"/>
      <c r="H104" s="293"/>
      <c r="I104" s="293"/>
      <c r="J104" s="293"/>
      <c r="K104" s="293"/>
      <c r="L104" s="312"/>
    </row>
    <row r="105" spans="2:12" ht="11.25" customHeight="1">
      <c r="B105" s="3" t="s">
        <v>102</v>
      </c>
      <c r="C105" s="3"/>
      <c r="D105" s="293"/>
      <c r="E105" s="293"/>
      <c r="F105" s="293"/>
      <c r="G105" s="293"/>
      <c r="H105" s="293"/>
      <c r="I105" s="293"/>
      <c r="J105" s="293"/>
      <c r="K105" s="293"/>
      <c r="L105" s="312"/>
    </row>
    <row r="106" spans="2:12" s="50" customFormat="1" ht="11.25" customHeight="1">
      <c r="B106" s="616" t="s">
        <v>146</v>
      </c>
      <c r="C106" s="617"/>
      <c r="D106" s="293">
        <v>100</v>
      </c>
      <c r="E106" s="293">
        <v>50.651789999999998</v>
      </c>
      <c r="F106" s="293">
        <v>0.40573999999999999</v>
      </c>
      <c r="G106" s="293">
        <v>14.10425</v>
      </c>
      <c r="H106" s="293">
        <v>26.11505</v>
      </c>
      <c r="I106" s="293">
        <v>18.9511</v>
      </c>
      <c r="J106" s="293" t="s">
        <v>690</v>
      </c>
      <c r="K106" s="293">
        <v>23.233160000000002</v>
      </c>
      <c r="L106" s="312">
        <v>20.256419999999999</v>
      </c>
    </row>
    <row r="107" spans="2:12" s="50" customFormat="1" ht="11.25" customHeight="1">
      <c r="B107" s="616" t="s">
        <v>142</v>
      </c>
      <c r="C107" s="617"/>
      <c r="D107" s="293">
        <v>100</v>
      </c>
      <c r="E107" s="293">
        <v>63.517780000000002</v>
      </c>
      <c r="F107" s="293">
        <v>0.36741000000000001</v>
      </c>
      <c r="G107" s="293">
        <v>14.021039999999999</v>
      </c>
      <c r="H107" s="293">
        <v>17.339939999999999</v>
      </c>
      <c r="I107" s="293">
        <v>12.892060000000001</v>
      </c>
      <c r="J107" s="293" t="s">
        <v>690</v>
      </c>
      <c r="K107" s="293">
        <v>19.14227</v>
      </c>
      <c r="L107" s="312">
        <v>16.018380000000001</v>
      </c>
    </row>
    <row r="108" spans="2:12" s="50" customFormat="1" ht="11.25" customHeight="1">
      <c r="B108" s="709" t="s">
        <v>147</v>
      </c>
      <c r="C108" s="710"/>
      <c r="D108" s="293">
        <v>100</v>
      </c>
      <c r="E108" s="293">
        <v>46.236289999999997</v>
      </c>
      <c r="F108" s="293">
        <v>0.50763999999999998</v>
      </c>
      <c r="G108" s="293">
        <v>13.89845</v>
      </c>
      <c r="H108" s="293">
        <v>26.414719999999999</v>
      </c>
      <c r="I108" s="293">
        <v>22.367599999999999</v>
      </c>
      <c r="J108" s="293" t="s">
        <v>690</v>
      </c>
      <c r="K108" s="293">
        <v>27.349</v>
      </c>
      <c r="L108" s="312">
        <v>19.31203</v>
      </c>
    </row>
    <row r="109" spans="2:12" ht="11.25" customHeight="1">
      <c r="B109" s="273" t="s">
        <v>95</v>
      </c>
      <c r="C109" s="273"/>
      <c r="D109" s="293"/>
      <c r="E109" s="293"/>
      <c r="F109" s="293"/>
      <c r="G109" s="293"/>
      <c r="H109" s="293"/>
      <c r="I109" s="293"/>
      <c r="J109" s="293"/>
      <c r="K109" s="293"/>
      <c r="L109" s="312"/>
    </row>
    <row r="110" spans="2:12" ht="11.25" customHeight="1">
      <c r="B110" s="3" t="s">
        <v>96</v>
      </c>
      <c r="C110" s="3"/>
      <c r="D110" s="293"/>
      <c r="E110" s="293"/>
      <c r="F110" s="293"/>
      <c r="G110" s="293"/>
      <c r="H110" s="293"/>
      <c r="I110" s="293"/>
      <c r="J110" s="293"/>
      <c r="K110" s="293"/>
      <c r="L110" s="312"/>
    </row>
    <row r="111" spans="2:12" s="50" customFormat="1" ht="11.25" customHeight="1">
      <c r="B111" s="616" t="s">
        <v>148</v>
      </c>
      <c r="C111" s="617"/>
      <c r="D111" s="293">
        <v>100</v>
      </c>
      <c r="E111" s="293">
        <v>40.911709999999999</v>
      </c>
      <c r="F111" s="293">
        <v>0.81494</v>
      </c>
      <c r="G111" s="293">
        <v>8.6927800000000008</v>
      </c>
      <c r="H111" s="293">
        <v>35.03481</v>
      </c>
      <c r="I111" s="293">
        <v>26.060269999999999</v>
      </c>
      <c r="J111" s="293" t="s">
        <v>690</v>
      </c>
      <c r="K111" s="293">
        <v>24.05348</v>
      </c>
      <c r="L111" s="312">
        <v>17.456589999999998</v>
      </c>
    </row>
    <row r="112" spans="2:12" s="50" customFormat="1" ht="11.25" customHeight="1">
      <c r="B112" s="616" t="s">
        <v>149</v>
      </c>
      <c r="C112" s="617"/>
      <c r="D112" s="293">
        <v>100</v>
      </c>
      <c r="E112" s="293">
        <v>62.258189999999999</v>
      </c>
      <c r="F112" s="293">
        <v>0.55740000000000001</v>
      </c>
      <c r="G112" s="293">
        <v>22.844709999999999</v>
      </c>
      <c r="H112" s="293">
        <v>17.05838</v>
      </c>
      <c r="I112" s="293">
        <v>15.91614</v>
      </c>
      <c r="J112" s="293" t="s">
        <v>690</v>
      </c>
      <c r="K112" s="293">
        <v>20.683430000000001</v>
      </c>
      <c r="L112" s="312">
        <v>15.3422</v>
      </c>
    </row>
    <row r="113" spans="2:12" ht="11.25" customHeight="1">
      <c r="B113" s="273" t="s">
        <v>98</v>
      </c>
      <c r="C113" s="273"/>
      <c r="D113" s="293"/>
      <c r="E113" s="293"/>
      <c r="F113" s="293"/>
      <c r="G113" s="293"/>
      <c r="H113" s="293"/>
      <c r="I113" s="293"/>
      <c r="J113" s="293"/>
      <c r="K113" s="293"/>
      <c r="L113" s="312"/>
    </row>
    <row r="114" spans="2:12" ht="11.25" customHeight="1">
      <c r="B114" s="3" t="s">
        <v>99</v>
      </c>
      <c r="C114" s="3"/>
      <c r="D114" s="293"/>
      <c r="E114" s="293"/>
      <c r="F114" s="293"/>
      <c r="G114" s="293"/>
      <c r="H114" s="293"/>
      <c r="I114" s="293"/>
      <c r="J114" s="293"/>
      <c r="K114" s="293"/>
      <c r="L114" s="312"/>
    </row>
    <row r="115" spans="2:12" s="50" customFormat="1" ht="11.25" customHeight="1">
      <c r="B115" s="616" t="s">
        <v>150</v>
      </c>
      <c r="C115" s="617"/>
      <c r="D115" s="293">
        <v>100</v>
      </c>
      <c r="E115" s="293">
        <v>31.886500000000002</v>
      </c>
      <c r="F115" s="293">
        <v>0.54457</v>
      </c>
      <c r="G115" s="293">
        <v>9.532</v>
      </c>
      <c r="H115" s="293">
        <v>35.089680000000001</v>
      </c>
      <c r="I115" s="293">
        <v>29.109020000000001</v>
      </c>
      <c r="J115" s="293" t="s">
        <v>690</v>
      </c>
      <c r="K115" s="293">
        <v>33.023820000000001</v>
      </c>
      <c r="L115" s="312">
        <v>21.629000000000001</v>
      </c>
    </row>
    <row r="116" spans="2:12" ht="11.25" customHeight="1">
      <c r="B116" s="273" t="s">
        <v>101</v>
      </c>
      <c r="C116" s="273"/>
      <c r="D116" s="293"/>
      <c r="E116" s="293"/>
      <c r="F116" s="293"/>
      <c r="G116" s="293"/>
      <c r="H116" s="293"/>
      <c r="I116" s="293"/>
      <c r="J116" s="293"/>
      <c r="K116" s="293"/>
      <c r="L116" s="312"/>
    </row>
    <row r="117" spans="2:12" ht="11.25" customHeight="1">
      <c r="B117" s="3" t="s">
        <v>102</v>
      </c>
      <c r="C117" s="3"/>
      <c r="D117" s="293"/>
      <c r="E117" s="293"/>
      <c r="F117" s="293"/>
      <c r="G117" s="293"/>
      <c r="H117" s="293"/>
      <c r="I117" s="293"/>
      <c r="J117" s="293"/>
      <c r="K117" s="293"/>
      <c r="L117" s="312"/>
    </row>
    <row r="118" spans="2:12" s="50" customFormat="1" ht="11.25" customHeight="1">
      <c r="B118" s="616" t="s">
        <v>151</v>
      </c>
      <c r="C118" s="617"/>
      <c r="D118" s="293">
        <v>100</v>
      </c>
      <c r="E118" s="293">
        <v>31.72972</v>
      </c>
      <c r="F118" s="293">
        <v>2.742E-2</v>
      </c>
      <c r="G118" s="293">
        <v>7.7572000000000001</v>
      </c>
      <c r="H118" s="293">
        <v>35.19511</v>
      </c>
      <c r="I118" s="293">
        <v>29.43638</v>
      </c>
      <c r="J118" s="293" t="s">
        <v>690</v>
      </c>
      <c r="K118" s="293">
        <v>33.07517</v>
      </c>
      <c r="L118" s="312">
        <v>20.003399999999999</v>
      </c>
    </row>
    <row r="119" spans="2:12" s="50" customFormat="1" ht="11.25" customHeight="1">
      <c r="B119" s="616" t="s">
        <v>152</v>
      </c>
      <c r="C119" s="617"/>
      <c r="D119" s="293">
        <v>100</v>
      </c>
      <c r="E119" s="293">
        <v>44.928579999999997</v>
      </c>
      <c r="F119" s="293">
        <v>0.10745</v>
      </c>
      <c r="G119" s="293">
        <v>9.2898700000000005</v>
      </c>
      <c r="H119" s="293">
        <v>23.604990000000001</v>
      </c>
      <c r="I119" s="293">
        <v>22.438680000000002</v>
      </c>
      <c r="J119" s="293" t="s">
        <v>690</v>
      </c>
      <c r="K119" s="293">
        <v>31.466429999999999</v>
      </c>
      <c r="L119" s="312">
        <v>20.20186</v>
      </c>
    </row>
    <row r="120" spans="2:12" s="50" customFormat="1" ht="11.25" customHeight="1">
      <c r="B120" s="616" t="s">
        <v>149</v>
      </c>
      <c r="C120" s="617"/>
      <c r="D120" s="293">
        <v>100</v>
      </c>
      <c r="E120" s="293">
        <v>45.772509999999997</v>
      </c>
      <c r="F120" s="293">
        <v>0.87807000000000002</v>
      </c>
      <c r="G120" s="293">
        <v>12.898569999999999</v>
      </c>
      <c r="H120" s="293">
        <v>25.632010000000001</v>
      </c>
      <c r="I120" s="293">
        <v>20.03857</v>
      </c>
      <c r="J120" s="293" t="s">
        <v>690</v>
      </c>
      <c r="K120" s="293">
        <v>28.595469999999999</v>
      </c>
      <c r="L120" s="312">
        <v>24.4268</v>
      </c>
    </row>
    <row r="121" spans="2:12" s="270" customFormat="1" ht="11.25" customHeight="1">
      <c r="B121" s="685" t="s">
        <v>322</v>
      </c>
      <c r="C121" s="686"/>
      <c r="D121" s="297">
        <v>100</v>
      </c>
      <c r="E121" s="297">
        <v>67.225660000000005</v>
      </c>
      <c r="F121" s="297">
        <v>12.94537</v>
      </c>
      <c r="G121" s="297">
        <v>17.00301</v>
      </c>
      <c r="H121" s="297">
        <v>13.82841</v>
      </c>
      <c r="I121" s="297">
        <v>10.243080000000001</v>
      </c>
      <c r="J121" s="297">
        <v>3.2410000000000001E-2</v>
      </c>
      <c r="K121" s="297">
        <v>18.945930000000001</v>
      </c>
      <c r="L121" s="413">
        <v>15.97963</v>
      </c>
    </row>
    <row r="122" spans="2:12" ht="11.25" customHeight="1">
      <c r="B122" s="52" t="s">
        <v>93</v>
      </c>
      <c r="C122" s="52"/>
      <c r="D122" s="293"/>
      <c r="E122" s="293"/>
      <c r="F122" s="293"/>
      <c r="G122" s="293"/>
      <c r="H122" s="293"/>
      <c r="I122" s="293"/>
      <c r="J122" s="293"/>
      <c r="K122" s="293"/>
      <c r="L122" s="312"/>
    </row>
    <row r="123" spans="2:12" s="50" customFormat="1" ht="11.25" customHeight="1">
      <c r="B123" s="709" t="s">
        <v>153</v>
      </c>
      <c r="C123" s="710"/>
      <c r="D123" s="293">
        <v>100</v>
      </c>
      <c r="E123" s="293">
        <v>69.737070000000003</v>
      </c>
      <c r="F123" s="293">
        <v>8.8727800000000006</v>
      </c>
      <c r="G123" s="293">
        <v>20.98263</v>
      </c>
      <c r="H123" s="293">
        <v>13.61839</v>
      </c>
      <c r="I123" s="293">
        <v>9.6942900000000005</v>
      </c>
      <c r="J123" s="293">
        <v>6.2300000000000003E-3</v>
      </c>
      <c r="K123" s="293">
        <v>16.644539999999999</v>
      </c>
      <c r="L123" s="312">
        <v>15.350149999999999</v>
      </c>
    </row>
    <row r="124" spans="2:12" ht="11.25" customHeight="1">
      <c r="B124" s="273" t="s">
        <v>95</v>
      </c>
      <c r="C124" s="273"/>
      <c r="D124" s="293"/>
      <c r="E124" s="293"/>
      <c r="F124" s="293"/>
      <c r="G124" s="293"/>
      <c r="H124" s="293"/>
      <c r="I124" s="293"/>
      <c r="J124" s="293"/>
      <c r="K124" s="293"/>
      <c r="L124" s="312"/>
    </row>
    <row r="125" spans="2:12" ht="11.25" customHeight="1">
      <c r="B125" s="164" t="s">
        <v>96</v>
      </c>
      <c r="C125" s="164"/>
      <c r="D125" s="293"/>
      <c r="E125" s="293"/>
      <c r="F125" s="293"/>
      <c r="G125" s="293"/>
      <c r="H125" s="293"/>
      <c r="I125" s="293"/>
      <c r="J125" s="293"/>
      <c r="K125" s="293"/>
      <c r="L125" s="312"/>
    </row>
    <row r="126" spans="2:12" s="50" customFormat="1" ht="11.25" customHeight="1">
      <c r="B126" s="616" t="s">
        <v>154</v>
      </c>
      <c r="C126" s="617"/>
      <c r="D126" s="293">
        <v>100</v>
      </c>
      <c r="E126" s="293">
        <v>73.947699999999998</v>
      </c>
      <c r="F126" s="293">
        <v>11.797029999999999</v>
      </c>
      <c r="G126" s="293">
        <v>23.287780000000001</v>
      </c>
      <c r="H126" s="293">
        <v>11.42197</v>
      </c>
      <c r="I126" s="293">
        <v>8.3382199999999997</v>
      </c>
      <c r="J126" s="293" t="s">
        <v>690</v>
      </c>
      <c r="K126" s="293">
        <v>14.630330000000001</v>
      </c>
      <c r="L126" s="312">
        <v>14.3407</v>
      </c>
    </row>
    <row r="127" spans="2:12" ht="11.25" customHeight="1">
      <c r="B127" s="273" t="s">
        <v>101</v>
      </c>
      <c r="C127" s="273"/>
      <c r="D127" s="293"/>
      <c r="E127" s="293"/>
      <c r="F127" s="293"/>
      <c r="G127" s="293"/>
      <c r="H127" s="293"/>
      <c r="I127" s="293"/>
      <c r="J127" s="293"/>
      <c r="K127" s="293"/>
      <c r="L127" s="312"/>
    </row>
    <row r="128" spans="2:12" ht="11.25" customHeight="1">
      <c r="B128" s="164" t="s">
        <v>102</v>
      </c>
      <c r="C128" s="164"/>
      <c r="D128" s="293"/>
      <c r="E128" s="293"/>
      <c r="F128" s="293"/>
      <c r="G128" s="293"/>
      <c r="H128" s="293"/>
      <c r="I128" s="293"/>
      <c r="J128" s="293"/>
      <c r="K128" s="293"/>
      <c r="L128" s="312"/>
    </row>
    <row r="129" spans="2:12" s="50" customFormat="1" ht="11.25" customHeight="1">
      <c r="B129" s="616" t="s">
        <v>154</v>
      </c>
      <c r="C129" s="617"/>
      <c r="D129" s="293">
        <v>100</v>
      </c>
      <c r="E129" s="293">
        <v>57.77619</v>
      </c>
      <c r="F129" s="293">
        <v>0.22978000000000001</v>
      </c>
      <c r="G129" s="293">
        <v>21.718419999999998</v>
      </c>
      <c r="H129" s="293">
        <v>21.969660000000001</v>
      </c>
      <c r="I129" s="293">
        <v>12.187709999999999</v>
      </c>
      <c r="J129" s="293" t="s">
        <v>690</v>
      </c>
      <c r="K129" s="293">
        <v>20.254159999999999</v>
      </c>
      <c r="L129" s="312">
        <v>17.610060000000001</v>
      </c>
    </row>
    <row r="130" spans="2:12" s="50" customFormat="1" ht="11.25" customHeight="1">
      <c r="B130" s="616" t="s">
        <v>155</v>
      </c>
      <c r="C130" s="617"/>
      <c r="D130" s="293">
        <v>100</v>
      </c>
      <c r="E130" s="293">
        <v>77.870369999999994</v>
      </c>
      <c r="F130" s="293">
        <v>2.376E-2</v>
      </c>
      <c r="G130" s="293">
        <v>13.12336</v>
      </c>
      <c r="H130" s="293">
        <v>8.6532300000000006</v>
      </c>
      <c r="I130" s="293">
        <v>5.3470199999999997</v>
      </c>
      <c r="J130" s="293">
        <v>2.4570000000000002E-2</v>
      </c>
      <c r="K130" s="293">
        <v>13.4764</v>
      </c>
      <c r="L130" s="312">
        <v>12.764699999999999</v>
      </c>
    </row>
    <row r="131" spans="2:12" s="50" customFormat="1" ht="11.25" customHeight="1">
      <c r="B131" s="616" t="s">
        <v>156</v>
      </c>
      <c r="C131" s="617"/>
      <c r="D131" s="293">
        <v>100</v>
      </c>
      <c r="E131" s="293">
        <v>43.300310000000003</v>
      </c>
      <c r="F131" s="293">
        <v>0.55449000000000004</v>
      </c>
      <c r="G131" s="293">
        <v>13.745649999999999</v>
      </c>
      <c r="H131" s="293">
        <v>22.73875</v>
      </c>
      <c r="I131" s="293">
        <v>15.794930000000001</v>
      </c>
      <c r="J131" s="293">
        <v>5.824E-2</v>
      </c>
      <c r="K131" s="293">
        <v>33.960940000000001</v>
      </c>
      <c r="L131" s="312">
        <v>26.15268</v>
      </c>
    </row>
    <row r="132" spans="2:12" s="50" customFormat="1" ht="11.25" customHeight="1">
      <c r="B132" s="616" t="s">
        <v>157</v>
      </c>
      <c r="C132" s="617"/>
      <c r="D132" s="293">
        <v>100</v>
      </c>
      <c r="E132" s="293">
        <v>32.138120000000001</v>
      </c>
      <c r="F132" s="293">
        <v>1.1209999999999999E-2</v>
      </c>
      <c r="G132" s="293">
        <v>7.3017700000000003</v>
      </c>
      <c r="H132" s="293">
        <v>40.160899999999998</v>
      </c>
      <c r="I132" s="293">
        <v>26.781659999999999</v>
      </c>
      <c r="J132" s="293">
        <v>5.5640000000000002E-2</v>
      </c>
      <c r="K132" s="293">
        <v>27.700980000000001</v>
      </c>
      <c r="L132" s="312">
        <v>19.590689999999999</v>
      </c>
    </row>
    <row r="133" spans="2:12" s="50" customFormat="1" ht="11.25" customHeight="1">
      <c r="B133" s="616" t="s">
        <v>158</v>
      </c>
      <c r="C133" s="617"/>
      <c r="D133" s="293">
        <v>100</v>
      </c>
      <c r="E133" s="293">
        <v>45.37424</v>
      </c>
      <c r="F133" s="293">
        <v>1.7359599999999999</v>
      </c>
      <c r="G133" s="293">
        <v>10.274380000000001</v>
      </c>
      <c r="H133" s="293">
        <v>24.318429999999999</v>
      </c>
      <c r="I133" s="293">
        <v>23.105450000000001</v>
      </c>
      <c r="J133" s="293" t="s">
        <v>690</v>
      </c>
      <c r="K133" s="293">
        <v>30.30733</v>
      </c>
      <c r="L133" s="312">
        <v>22.307639999999999</v>
      </c>
    </row>
    <row r="134" spans="2:12" s="50" customFormat="1" ht="11.25" customHeight="1">
      <c r="B134" s="709" t="s">
        <v>159</v>
      </c>
      <c r="C134" s="710"/>
      <c r="D134" s="293">
        <v>100</v>
      </c>
      <c r="E134" s="293">
        <v>37.175600000000003</v>
      </c>
      <c r="F134" s="293">
        <v>0.77275000000000005</v>
      </c>
      <c r="G134" s="293">
        <v>10.14574</v>
      </c>
      <c r="H134" s="293">
        <v>28.912179999999999</v>
      </c>
      <c r="I134" s="293">
        <v>25.788170000000001</v>
      </c>
      <c r="J134" s="293">
        <v>8.3599999999999994E-3</v>
      </c>
      <c r="K134" s="293">
        <v>33.912219999999998</v>
      </c>
      <c r="L134" s="312">
        <v>22.32085</v>
      </c>
    </row>
    <row r="135" spans="2:12" ht="11.25" customHeight="1">
      <c r="B135" s="273" t="s">
        <v>98</v>
      </c>
      <c r="C135" s="273"/>
      <c r="D135" s="293"/>
      <c r="E135" s="293"/>
      <c r="F135" s="293"/>
      <c r="G135" s="293"/>
      <c r="H135" s="293"/>
      <c r="I135" s="293"/>
      <c r="J135" s="293"/>
      <c r="K135" s="293"/>
      <c r="L135" s="312"/>
    </row>
    <row r="136" spans="2:12" ht="11.25" customHeight="1">
      <c r="B136" s="3" t="s">
        <v>99</v>
      </c>
      <c r="C136" s="3"/>
      <c r="D136" s="293"/>
      <c r="E136" s="293"/>
      <c r="F136" s="293"/>
      <c r="G136" s="293"/>
      <c r="H136" s="293"/>
      <c r="I136" s="293"/>
      <c r="J136" s="293"/>
      <c r="K136" s="293"/>
      <c r="L136" s="312"/>
    </row>
    <row r="137" spans="2:12" s="50" customFormat="1" ht="11.25" customHeight="1">
      <c r="B137" s="616" t="s">
        <v>160</v>
      </c>
      <c r="C137" s="617"/>
      <c r="D137" s="293">
        <v>100</v>
      </c>
      <c r="E137" s="293">
        <v>38.668840000000003</v>
      </c>
      <c r="F137" s="293">
        <v>0.96960000000000002</v>
      </c>
      <c r="G137" s="293">
        <v>11.56189</v>
      </c>
      <c r="H137" s="293">
        <v>31.359459999999999</v>
      </c>
      <c r="I137" s="293">
        <v>28.461749999999999</v>
      </c>
      <c r="J137" s="293">
        <v>1.5180000000000001E-2</v>
      </c>
      <c r="K137" s="293">
        <v>29.971710000000002</v>
      </c>
      <c r="L137" s="312">
        <v>20.577349999999999</v>
      </c>
    </row>
    <row r="138" spans="2:12" s="50" customFormat="1" ht="11.25" customHeight="1">
      <c r="B138" s="616" t="s">
        <v>161</v>
      </c>
      <c r="C138" s="617"/>
      <c r="D138" s="293">
        <v>100</v>
      </c>
      <c r="E138" s="293">
        <v>37.001280000000001</v>
      </c>
      <c r="F138" s="293">
        <v>0.64475000000000005</v>
      </c>
      <c r="G138" s="293">
        <v>9.3041300000000007</v>
      </c>
      <c r="H138" s="293">
        <v>26.212900000000001</v>
      </c>
      <c r="I138" s="293">
        <v>20.1477</v>
      </c>
      <c r="J138" s="293" t="s">
        <v>690</v>
      </c>
      <c r="K138" s="293">
        <v>36.785820000000001</v>
      </c>
      <c r="L138" s="312">
        <v>24.976289999999999</v>
      </c>
    </row>
    <row r="139" spans="2:12" ht="11.25" customHeight="1">
      <c r="B139" s="273" t="s">
        <v>101</v>
      </c>
      <c r="C139" s="273"/>
      <c r="D139" s="293"/>
      <c r="E139" s="293"/>
      <c r="F139" s="293"/>
      <c r="G139" s="293"/>
      <c r="H139" s="293"/>
      <c r="I139" s="293"/>
      <c r="J139" s="293"/>
      <c r="K139" s="293"/>
      <c r="L139" s="312"/>
    </row>
    <row r="140" spans="2:12" ht="11.25" customHeight="1">
      <c r="B140" s="3" t="s">
        <v>102</v>
      </c>
      <c r="C140" s="3"/>
      <c r="D140" s="293"/>
      <c r="E140" s="293"/>
      <c r="F140" s="293"/>
      <c r="G140" s="293"/>
      <c r="H140" s="293"/>
      <c r="I140" s="293"/>
      <c r="J140" s="293"/>
      <c r="K140" s="293"/>
      <c r="L140" s="312"/>
    </row>
    <row r="141" spans="2:12" s="50" customFormat="1" ht="11.25" customHeight="1">
      <c r="B141" s="616" t="s">
        <v>162</v>
      </c>
      <c r="C141" s="617"/>
      <c r="D141" s="293">
        <v>100</v>
      </c>
      <c r="E141" s="293">
        <v>36.502360000000003</v>
      </c>
      <c r="F141" s="293">
        <v>0.37837999999999999</v>
      </c>
      <c r="G141" s="293">
        <v>5.8246399999999996</v>
      </c>
      <c r="H141" s="293">
        <v>26.90906</v>
      </c>
      <c r="I141" s="293">
        <v>25.635819999999999</v>
      </c>
      <c r="J141" s="293" t="s">
        <v>690</v>
      </c>
      <c r="K141" s="293">
        <v>36.58858</v>
      </c>
      <c r="L141" s="312">
        <v>19.48545</v>
      </c>
    </row>
    <row r="142" spans="2:12" s="50" customFormat="1" ht="11.25" customHeight="1">
      <c r="B142" s="616" t="s">
        <v>163</v>
      </c>
      <c r="C142" s="617"/>
      <c r="D142" s="293">
        <v>100</v>
      </c>
      <c r="E142" s="293">
        <v>31.872039999999998</v>
      </c>
      <c r="F142" s="293">
        <v>0.47242000000000001</v>
      </c>
      <c r="G142" s="293">
        <v>8.9998299999999993</v>
      </c>
      <c r="H142" s="293">
        <v>24.687660000000001</v>
      </c>
      <c r="I142" s="293">
        <v>23.82319</v>
      </c>
      <c r="J142" s="293" t="s">
        <v>690</v>
      </c>
      <c r="K142" s="293">
        <v>43.440289999999997</v>
      </c>
      <c r="L142" s="312">
        <v>27.45467</v>
      </c>
    </row>
    <row r="143" spans="2:12" s="50" customFormat="1" ht="11.25" customHeight="1">
      <c r="B143" s="709" t="s">
        <v>164</v>
      </c>
      <c r="C143" s="710"/>
      <c r="D143" s="293">
        <v>100</v>
      </c>
      <c r="E143" s="293">
        <v>53.101979999999998</v>
      </c>
      <c r="F143" s="293">
        <v>0.51124000000000003</v>
      </c>
      <c r="G143" s="293">
        <v>15.07657</v>
      </c>
      <c r="H143" s="293">
        <v>19.619199999999999</v>
      </c>
      <c r="I143" s="293">
        <v>16.465800000000002</v>
      </c>
      <c r="J143" s="293">
        <v>0.21956999999999999</v>
      </c>
      <c r="K143" s="293">
        <v>27.27882</v>
      </c>
      <c r="L143" s="312">
        <v>20.446359999999999</v>
      </c>
    </row>
    <row r="144" spans="2:12" ht="11.25" customHeight="1">
      <c r="B144" s="273" t="s">
        <v>95</v>
      </c>
      <c r="C144" s="273"/>
      <c r="D144" s="293"/>
      <c r="E144" s="293"/>
      <c r="F144" s="293"/>
      <c r="G144" s="293"/>
      <c r="H144" s="293"/>
      <c r="I144" s="293"/>
      <c r="J144" s="293"/>
      <c r="K144" s="293"/>
      <c r="L144" s="312"/>
    </row>
    <row r="145" spans="2:12" ht="11.25" customHeight="1">
      <c r="B145" s="164" t="s">
        <v>96</v>
      </c>
      <c r="C145" s="164"/>
      <c r="D145" s="293"/>
      <c r="E145" s="293"/>
      <c r="F145" s="293"/>
      <c r="G145" s="293"/>
      <c r="H145" s="293"/>
      <c r="I145" s="293"/>
      <c r="J145" s="293"/>
      <c r="K145" s="293"/>
      <c r="L145" s="312"/>
    </row>
    <row r="146" spans="2:12" s="50" customFormat="1" ht="11.25" customHeight="1">
      <c r="B146" s="616" t="s">
        <v>165</v>
      </c>
      <c r="C146" s="617"/>
      <c r="D146" s="293">
        <v>100</v>
      </c>
      <c r="E146" s="293">
        <v>45.775419999999997</v>
      </c>
      <c r="F146" s="293">
        <v>0.94069000000000003</v>
      </c>
      <c r="G146" s="293">
        <v>18.74567</v>
      </c>
      <c r="H146" s="293">
        <v>20.981439999999999</v>
      </c>
      <c r="I146" s="293">
        <v>15.55158</v>
      </c>
      <c r="J146" s="293">
        <v>0.71265000000000001</v>
      </c>
      <c r="K146" s="293">
        <v>33.243139999999997</v>
      </c>
      <c r="L146" s="312">
        <v>23.649539999999998</v>
      </c>
    </row>
    <row r="147" spans="2:12" ht="11.25" customHeight="1">
      <c r="B147" s="273" t="s">
        <v>98</v>
      </c>
      <c r="C147" s="273"/>
      <c r="D147" s="293"/>
      <c r="E147" s="293"/>
      <c r="F147" s="293"/>
      <c r="G147" s="293"/>
      <c r="H147" s="293"/>
      <c r="I147" s="293"/>
      <c r="J147" s="293"/>
      <c r="K147" s="293"/>
      <c r="L147" s="312"/>
    </row>
    <row r="148" spans="2:12" ht="11.25" customHeight="1">
      <c r="B148" s="164" t="s">
        <v>99</v>
      </c>
      <c r="C148" s="164"/>
      <c r="D148" s="293"/>
      <c r="E148" s="293"/>
      <c r="F148" s="293"/>
      <c r="G148" s="293"/>
      <c r="H148" s="293"/>
      <c r="I148" s="293"/>
      <c r="J148" s="293"/>
      <c r="K148" s="293"/>
      <c r="L148" s="312"/>
    </row>
    <row r="149" spans="2:12" s="50" customFormat="1" ht="11.25" customHeight="1">
      <c r="B149" s="616" t="s">
        <v>166</v>
      </c>
      <c r="C149" s="617"/>
      <c r="D149" s="293">
        <v>100</v>
      </c>
      <c r="E149" s="293">
        <v>60.063319999999997</v>
      </c>
      <c r="F149" s="293">
        <v>0.44580999999999998</v>
      </c>
      <c r="G149" s="293">
        <v>12.08197</v>
      </c>
      <c r="H149" s="293">
        <v>15.606009999999999</v>
      </c>
      <c r="I149" s="293">
        <v>13.736000000000001</v>
      </c>
      <c r="J149" s="293" t="s">
        <v>690</v>
      </c>
      <c r="K149" s="293">
        <v>24.330670000000001</v>
      </c>
      <c r="L149" s="312">
        <v>21.731300000000001</v>
      </c>
    </row>
    <row r="150" spans="2:12" ht="11.25" customHeight="1">
      <c r="B150" s="273" t="s">
        <v>101</v>
      </c>
      <c r="C150" s="273"/>
      <c r="D150" s="293"/>
      <c r="E150" s="293"/>
      <c r="F150" s="293"/>
      <c r="G150" s="293"/>
      <c r="H150" s="293"/>
      <c r="I150" s="293"/>
      <c r="J150" s="293"/>
      <c r="K150" s="293"/>
      <c r="L150" s="312"/>
    </row>
    <row r="151" spans="2:12" ht="11.25" customHeight="1">
      <c r="B151" s="3" t="s">
        <v>102</v>
      </c>
      <c r="C151" s="3"/>
      <c r="D151" s="293"/>
      <c r="E151" s="293"/>
      <c r="F151" s="293"/>
      <c r="G151" s="293"/>
      <c r="H151" s="293"/>
      <c r="I151" s="293"/>
      <c r="J151" s="293"/>
      <c r="K151" s="293"/>
      <c r="L151" s="312"/>
    </row>
    <row r="152" spans="2:12" s="50" customFormat="1" ht="11.25" customHeight="1">
      <c r="B152" s="616" t="s">
        <v>165</v>
      </c>
      <c r="C152" s="617"/>
      <c r="D152" s="293">
        <v>100</v>
      </c>
      <c r="E152" s="293">
        <v>50.523609999999998</v>
      </c>
      <c r="F152" s="293">
        <v>0.10136000000000001</v>
      </c>
      <c r="G152" s="293">
        <v>13.59858</v>
      </c>
      <c r="H152" s="293">
        <v>22.352640000000001</v>
      </c>
      <c r="I152" s="293">
        <v>21.188739999999999</v>
      </c>
      <c r="J152" s="293">
        <v>0.36782999999999999</v>
      </c>
      <c r="K152" s="293">
        <v>27.123750000000001</v>
      </c>
      <c r="L152" s="312">
        <v>15.64288</v>
      </c>
    </row>
    <row r="153" spans="2:12" s="50" customFormat="1" ht="11.25" customHeight="1">
      <c r="B153" s="616" t="s">
        <v>167</v>
      </c>
      <c r="C153" s="617"/>
      <c r="D153" s="293">
        <v>100</v>
      </c>
      <c r="E153" s="293">
        <v>58.217329999999997</v>
      </c>
      <c r="F153" s="293">
        <v>0.44758999999999999</v>
      </c>
      <c r="G153" s="293">
        <v>11.083159999999999</v>
      </c>
      <c r="H153" s="293">
        <v>19.94426</v>
      </c>
      <c r="I153" s="293">
        <v>14.913360000000001</v>
      </c>
      <c r="J153" s="293" t="s">
        <v>690</v>
      </c>
      <c r="K153" s="293">
        <v>21.838419999999999</v>
      </c>
      <c r="L153" s="312">
        <v>18.211939999999998</v>
      </c>
    </row>
    <row r="154" spans="2:12" s="50" customFormat="1" ht="11.25" customHeight="1">
      <c r="B154" s="616" t="s">
        <v>168</v>
      </c>
      <c r="C154" s="617"/>
      <c r="D154" s="293">
        <v>100</v>
      </c>
      <c r="E154" s="293">
        <v>60.738819999999997</v>
      </c>
      <c r="F154" s="293">
        <v>0.1057</v>
      </c>
      <c r="G154" s="293">
        <v>22.743320000000001</v>
      </c>
      <c r="H154" s="293">
        <v>19.234079999999999</v>
      </c>
      <c r="I154" s="293">
        <v>14.969950000000001</v>
      </c>
      <c r="J154" s="293" t="s">
        <v>690</v>
      </c>
      <c r="K154" s="293">
        <v>20.027100000000001</v>
      </c>
      <c r="L154" s="312">
        <v>19.991119999999999</v>
      </c>
    </row>
    <row r="155" spans="2:12" s="50" customFormat="1" ht="11.25" customHeight="1">
      <c r="B155" s="616" t="s">
        <v>169</v>
      </c>
      <c r="C155" s="617"/>
      <c r="D155" s="293">
        <v>100</v>
      </c>
      <c r="E155" s="293">
        <v>64.250429999999994</v>
      </c>
      <c r="F155" s="293">
        <v>0.62239999999999995</v>
      </c>
      <c r="G155" s="293">
        <v>10.1709</v>
      </c>
      <c r="H155" s="293">
        <v>16.14406</v>
      </c>
      <c r="I155" s="293">
        <v>14.074960000000001</v>
      </c>
      <c r="J155" s="293" t="s">
        <v>690</v>
      </c>
      <c r="K155" s="293">
        <v>19.605509999999999</v>
      </c>
      <c r="L155" s="312">
        <v>16.781310000000001</v>
      </c>
    </row>
    <row r="156" spans="2:12" s="50" customFormat="1" ht="11.25" customHeight="1">
      <c r="B156" s="616" t="s">
        <v>170</v>
      </c>
      <c r="C156" s="617"/>
      <c r="D156" s="293">
        <v>100</v>
      </c>
      <c r="E156" s="293">
        <v>43.087809999999998</v>
      </c>
      <c r="F156" s="293">
        <v>0.93210999999999999</v>
      </c>
      <c r="G156" s="293">
        <v>16.423359999999999</v>
      </c>
      <c r="H156" s="293">
        <v>21.35615</v>
      </c>
      <c r="I156" s="293">
        <v>19.121179999999999</v>
      </c>
      <c r="J156" s="293" t="s">
        <v>690</v>
      </c>
      <c r="K156" s="293">
        <v>35.55603</v>
      </c>
      <c r="L156" s="312">
        <v>23.12406</v>
      </c>
    </row>
    <row r="157" spans="2:12" s="50" customFormat="1" ht="11.25" customHeight="1">
      <c r="B157" s="616" t="s">
        <v>171</v>
      </c>
      <c r="C157" s="617"/>
      <c r="D157" s="293">
        <v>100</v>
      </c>
      <c r="E157" s="293">
        <v>43.602890000000002</v>
      </c>
      <c r="F157" s="293">
        <v>1.6469999999999999E-2</v>
      </c>
      <c r="G157" s="293">
        <v>8.1097900000000003</v>
      </c>
      <c r="H157" s="293">
        <v>21.913969999999999</v>
      </c>
      <c r="I157" s="293">
        <v>19.949300000000001</v>
      </c>
      <c r="J157" s="293" t="s">
        <v>690</v>
      </c>
      <c r="K157" s="293">
        <v>34.483150000000002</v>
      </c>
      <c r="L157" s="312">
        <v>23.36195</v>
      </c>
    </row>
    <row r="158" spans="2:12" s="50" customFormat="1" ht="11.25" customHeight="1">
      <c r="B158" s="709" t="s">
        <v>172</v>
      </c>
      <c r="C158" s="710"/>
      <c r="D158" s="293">
        <v>100</v>
      </c>
      <c r="E158" s="293">
        <v>69.790369999999996</v>
      </c>
      <c r="F158" s="293">
        <v>11.64096</v>
      </c>
      <c r="G158" s="293">
        <v>22.984850000000002</v>
      </c>
      <c r="H158" s="293">
        <v>9.9776299999999996</v>
      </c>
      <c r="I158" s="293">
        <v>8.3595299999999995</v>
      </c>
      <c r="J158" s="293">
        <v>1.001E-2</v>
      </c>
      <c r="K158" s="293">
        <v>20.231999999999999</v>
      </c>
      <c r="L158" s="312">
        <v>19.395669999999999</v>
      </c>
    </row>
    <row r="159" spans="2:12" ht="11.25" customHeight="1">
      <c r="B159" s="273" t="s">
        <v>95</v>
      </c>
      <c r="C159" s="273"/>
      <c r="D159" s="293"/>
      <c r="E159" s="293"/>
      <c r="F159" s="293"/>
      <c r="G159" s="293"/>
      <c r="H159" s="293"/>
      <c r="I159" s="293"/>
      <c r="J159" s="293"/>
      <c r="K159" s="293"/>
      <c r="L159" s="312"/>
    </row>
    <row r="160" spans="2:12" ht="11.25" customHeight="1">
      <c r="B160" s="164" t="s">
        <v>96</v>
      </c>
      <c r="C160" s="164"/>
      <c r="D160" s="293"/>
      <c r="E160" s="293"/>
      <c r="F160" s="293"/>
      <c r="G160" s="293"/>
      <c r="H160" s="293"/>
      <c r="I160" s="293"/>
      <c r="J160" s="293"/>
      <c r="K160" s="293"/>
      <c r="L160" s="312"/>
    </row>
    <row r="161" spans="2:12" s="50" customFormat="1" ht="11.25" customHeight="1">
      <c r="B161" s="616" t="s">
        <v>173</v>
      </c>
      <c r="C161" s="617"/>
      <c r="D161" s="293">
        <v>100</v>
      </c>
      <c r="E161" s="293">
        <v>67.902249999999995</v>
      </c>
      <c r="F161" s="293">
        <v>14.75759</v>
      </c>
      <c r="G161" s="293">
        <v>25.775980000000001</v>
      </c>
      <c r="H161" s="293">
        <v>9.1295900000000003</v>
      </c>
      <c r="I161" s="293">
        <v>7.5647099999999998</v>
      </c>
      <c r="J161" s="293" t="s">
        <v>690</v>
      </c>
      <c r="K161" s="293">
        <v>22.968160000000001</v>
      </c>
      <c r="L161" s="312">
        <v>22.88091</v>
      </c>
    </row>
    <row r="162" spans="2:12" ht="11.25" customHeight="1">
      <c r="B162" s="273" t="s">
        <v>98</v>
      </c>
      <c r="C162" s="273"/>
      <c r="D162" s="293"/>
      <c r="E162" s="293"/>
      <c r="F162" s="293"/>
      <c r="G162" s="293"/>
      <c r="H162" s="293"/>
      <c r="I162" s="293"/>
      <c r="J162" s="293"/>
      <c r="K162" s="293"/>
      <c r="L162" s="312"/>
    </row>
    <row r="163" spans="2:12" ht="11.25" customHeight="1">
      <c r="B163" s="164" t="s">
        <v>99</v>
      </c>
      <c r="C163" s="164"/>
      <c r="D163" s="293"/>
      <c r="E163" s="293"/>
      <c r="F163" s="293"/>
      <c r="G163" s="293"/>
      <c r="H163" s="293"/>
      <c r="I163" s="293"/>
      <c r="J163" s="293"/>
      <c r="K163" s="293"/>
      <c r="L163" s="312"/>
    </row>
    <row r="164" spans="2:12" s="50" customFormat="1" ht="11.25" customHeight="1">
      <c r="B164" s="616" t="s">
        <v>174</v>
      </c>
      <c r="C164" s="617"/>
      <c r="D164" s="293">
        <v>100</v>
      </c>
      <c r="E164" s="293">
        <v>48.378599999999999</v>
      </c>
      <c r="F164" s="293">
        <v>0.33650000000000002</v>
      </c>
      <c r="G164" s="293">
        <v>17.52608</v>
      </c>
      <c r="H164" s="293">
        <v>24.38157</v>
      </c>
      <c r="I164" s="293">
        <v>23.585850000000001</v>
      </c>
      <c r="J164" s="293">
        <v>4.267E-2</v>
      </c>
      <c r="K164" s="293">
        <v>27.239830000000001</v>
      </c>
      <c r="L164" s="312">
        <v>18.011330000000001</v>
      </c>
    </row>
    <row r="165" spans="2:12" ht="11.25" customHeight="1">
      <c r="B165" s="273" t="s">
        <v>101</v>
      </c>
      <c r="C165" s="273"/>
      <c r="D165" s="293"/>
      <c r="E165" s="293"/>
      <c r="F165" s="293"/>
      <c r="G165" s="293"/>
      <c r="H165" s="293"/>
      <c r="I165" s="293"/>
      <c r="J165" s="293"/>
      <c r="K165" s="293"/>
      <c r="L165" s="312"/>
    </row>
    <row r="166" spans="2:12" ht="11.25" customHeight="1">
      <c r="B166" s="3" t="s">
        <v>102</v>
      </c>
      <c r="C166" s="3"/>
      <c r="D166" s="293"/>
      <c r="E166" s="293"/>
      <c r="F166" s="293"/>
      <c r="G166" s="293"/>
      <c r="H166" s="293"/>
      <c r="I166" s="293"/>
      <c r="J166" s="293"/>
      <c r="K166" s="293"/>
      <c r="L166" s="312"/>
    </row>
    <row r="167" spans="2:12" s="50" customFormat="1" ht="11.25" customHeight="1">
      <c r="B167" s="616" t="s">
        <v>173</v>
      </c>
      <c r="C167" s="617"/>
      <c r="D167" s="293">
        <v>100</v>
      </c>
      <c r="E167" s="293">
        <v>78.479780000000005</v>
      </c>
      <c r="F167" s="293">
        <v>7.1209999999999996E-2</v>
      </c>
      <c r="G167" s="293">
        <v>26.320650000000001</v>
      </c>
      <c r="H167" s="293">
        <v>11.899620000000001</v>
      </c>
      <c r="I167" s="293">
        <v>7.6834100000000003</v>
      </c>
      <c r="J167" s="293">
        <v>6.2190000000000002E-2</v>
      </c>
      <c r="K167" s="293">
        <v>9.62059</v>
      </c>
      <c r="L167" s="312">
        <v>8.9790600000000005</v>
      </c>
    </row>
    <row r="168" spans="2:12" s="50" customFormat="1" ht="11.25" customHeight="1">
      <c r="B168" s="616" t="s">
        <v>175</v>
      </c>
      <c r="C168" s="617"/>
      <c r="D168" s="293">
        <v>100</v>
      </c>
      <c r="E168" s="293">
        <v>83.555719999999994</v>
      </c>
      <c r="F168" s="293">
        <v>11.1477</v>
      </c>
      <c r="G168" s="293">
        <v>7.7172599999999996</v>
      </c>
      <c r="H168" s="293">
        <v>5.21225</v>
      </c>
      <c r="I168" s="293">
        <v>5.21225</v>
      </c>
      <c r="J168" s="293" t="s">
        <v>690</v>
      </c>
      <c r="K168" s="293">
        <v>11.23202</v>
      </c>
      <c r="L168" s="312">
        <v>10.60229</v>
      </c>
    </row>
    <row r="169" spans="2:12" s="50" customFormat="1" ht="11.25" customHeight="1">
      <c r="B169" s="709" t="s">
        <v>176</v>
      </c>
      <c r="C169" s="710"/>
      <c r="D169" s="293">
        <v>100</v>
      </c>
      <c r="E169" s="293">
        <v>76.229560000000006</v>
      </c>
      <c r="F169" s="293">
        <v>25.399069999999998</v>
      </c>
      <c r="G169" s="293">
        <v>10.504440000000001</v>
      </c>
      <c r="H169" s="293">
        <v>11.62717</v>
      </c>
      <c r="I169" s="293">
        <v>6.00549</v>
      </c>
      <c r="J169" s="293">
        <v>9.0500000000000008E-3</v>
      </c>
      <c r="K169" s="293">
        <v>12.143269999999999</v>
      </c>
      <c r="L169" s="312">
        <v>9.5554199999999998</v>
      </c>
    </row>
    <row r="170" spans="2:12" ht="11.25" customHeight="1">
      <c r="B170" s="273" t="s">
        <v>98</v>
      </c>
      <c r="C170" s="273"/>
      <c r="D170" s="293"/>
      <c r="E170" s="293"/>
      <c r="F170" s="293"/>
      <c r="G170" s="293"/>
      <c r="H170" s="293"/>
      <c r="I170" s="293"/>
      <c r="J170" s="293"/>
      <c r="K170" s="293"/>
      <c r="L170" s="312"/>
    </row>
    <row r="171" spans="2:12" ht="11.25" customHeight="1">
      <c r="B171" s="3" t="s">
        <v>99</v>
      </c>
      <c r="C171" s="3"/>
      <c r="D171" s="293"/>
      <c r="E171" s="293"/>
      <c r="F171" s="293"/>
      <c r="G171" s="293"/>
      <c r="H171" s="293"/>
      <c r="I171" s="293"/>
      <c r="J171" s="293"/>
      <c r="K171" s="293"/>
      <c r="L171" s="312"/>
    </row>
    <row r="172" spans="2:12" s="50" customFormat="1" ht="11.25" customHeight="1">
      <c r="B172" s="616" t="s">
        <v>177</v>
      </c>
      <c r="C172" s="617"/>
      <c r="D172" s="293">
        <v>100</v>
      </c>
      <c r="E172" s="293">
        <v>54.900970000000001</v>
      </c>
      <c r="F172" s="293">
        <v>9.1969999999999996E-2</v>
      </c>
      <c r="G172" s="293">
        <v>25.68234</v>
      </c>
      <c r="H172" s="293">
        <v>19.507919999999999</v>
      </c>
      <c r="I172" s="293">
        <v>15.478429999999999</v>
      </c>
      <c r="J172" s="293" t="s">
        <v>690</v>
      </c>
      <c r="K172" s="293">
        <v>25.59111</v>
      </c>
      <c r="L172" s="312">
        <v>20.565380000000001</v>
      </c>
    </row>
    <row r="173" spans="2:12" s="50" customFormat="1" ht="11.25" customHeight="1">
      <c r="B173" s="616" t="s">
        <v>178</v>
      </c>
      <c r="C173" s="617"/>
      <c r="D173" s="293">
        <v>100</v>
      </c>
      <c r="E173" s="293">
        <v>88.393429999999995</v>
      </c>
      <c r="F173" s="293">
        <v>37.08175</v>
      </c>
      <c r="G173" s="293">
        <v>8.5959500000000002</v>
      </c>
      <c r="H173" s="293">
        <v>4.6954799999999999</v>
      </c>
      <c r="I173" s="293">
        <v>2.9359600000000001</v>
      </c>
      <c r="J173" s="293" t="s">
        <v>690</v>
      </c>
      <c r="K173" s="293">
        <v>6.9110899999999997</v>
      </c>
      <c r="L173" s="312">
        <v>5.3639000000000001</v>
      </c>
    </row>
    <row r="174" spans="2:12" s="50" customFormat="1" ht="11.25" customHeight="1">
      <c r="B174" s="616" t="s">
        <v>179</v>
      </c>
      <c r="C174" s="617"/>
      <c r="D174" s="293">
        <v>100</v>
      </c>
      <c r="E174" s="293">
        <v>28.487670000000001</v>
      </c>
      <c r="F174" s="293">
        <v>0.19056000000000001</v>
      </c>
      <c r="G174" s="293">
        <v>11.340870000000001</v>
      </c>
      <c r="H174" s="293">
        <v>49.765259999999998</v>
      </c>
      <c r="I174" s="293">
        <v>10.115629999999999</v>
      </c>
      <c r="J174" s="293" t="s">
        <v>690</v>
      </c>
      <c r="K174" s="293">
        <v>21.747070000000001</v>
      </c>
      <c r="L174" s="312">
        <v>15.78182</v>
      </c>
    </row>
    <row r="175" spans="2:12" ht="11.25" customHeight="1">
      <c r="B175" s="273" t="s">
        <v>101</v>
      </c>
      <c r="C175" s="273"/>
      <c r="D175" s="293"/>
      <c r="E175" s="293"/>
      <c r="F175" s="293"/>
      <c r="G175" s="293"/>
      <c r="H175" s="293"/>
      <c r="I175" s="293"/>
      <c r="J175" s="293"/>
      <c r="K175" s="293"/>
      <c r="L175" s="312"/>
    </row>
    <row r="176" spans="2:12" ht="11.25" customHeight="1">
      <c r="B176" s="3" t="s">
        <v>102</v>
      </c>
      <c r="C176" s="3"/>
      <c r="D176" s="293"/>
      <c r="E176" s="293"/>
      <c r="F176" s="293"/>
      <c r="G176" s="293"/>
      <c r="H176" s="293"/>
      <c r="I176" s="293"/>
      <c r="J176" s="293"/>
      <c r="K176" s="293"/>
      <c r="L176" s="312"/>
    </row>
    <row r="177" spans="2:12" s="50" customFormat="1" ht="11.25" customHeight="1">
      <c r="B177" s="616" t="s">
        <v>180</v>
      </c>
      <c r="C177" s="617"/>
      <c r="D177" s="293">
        <v>100</v>
      </c>
      <c r="E177" s="293">
        <v>36.722799999999999</v>
      </c>
      <c r="F177" s="293">
        <v>1.915E-2</v>
      </c>
      <c r="G177" s="293">
        <v>14.398250000000001</v>
      </c>
      <c r="H177" s="293">
        <v>21.83577</v>
      </c>
      <c r="I177" s="293">
        <v>19.744579999999999</v>
      </c>
      <c r="J177" s="293">
        <v>0.32113000000000003</v>
      </c>
      <c r="K177" s="293">
        <v>41.441429999999997</v>
      </c>
      <c r="L177" s="312">
        <v>27.167940000000002</v>
      </c>
    </row>
    <row r="178" spans="2:12" s="50" customFormat="1" ht="11.25" customHeight="1">
      <c r="B178" s="616" t="s">
        <v>181</v>
      </c>
      <c r="C178" s="617"/>
      <c r="D178" s="293">
        <v>100</v>
      </c>
      <c r="E178" s="293">
        <v>73.625810000000001</v>
      </c>
      <c r="F178" s="293">
        <v>9.8519999999999996E-2</v>
      </c>
      <c r="G178" s="293">
        <v>6.6901200000000003</v>
      </c>
      <c r="H178" s="293">
        <v>10.68905</v>
      </c>
      <c r="I178" s="293">
        <v>10.093590000000001</v>
      </c>
      <c r="J178" s="293" t="s">
        <v>690</v>
      </c>
      <c r="K178" s="293">
        <v>15.685140000000001</v>
      </c>
      <c r="L178" s="312">
        <v>15.09141</v>
      </c>
    </row>
    <row r="179" spans="2:12" s="50" customFormat="1" ht="11.25" customHeight="1">
      <c r="B179" s="616" t="s">
        <v>182</v>
      </c>
      <c r="C179" s="617"/>
      <c r="D179" s="293">
        <v>100</v>
      </c>
      <c r="E179" s="293">
        <v>54.55433</v>
      </c>
      <c r="F179" s="293">
        <v>2.5239999999999999E-2</v>
      </c>
      <c r="G179" s="293">
        <v>16.05123</v>
      </c>
      <c r="H179" s="293">
        <v>19.882709999999999</v>
      </c>
      <c r="I179" s="293">
        <v>12.940149999999999</v>
      </c>
      <c r="J179" s="293" t="s">
        <v>690</v>
      </c>
      <c r="K179" s="293">
        <v>25.56296</v>
      </c>
      <c r="L179" s="312">
        <v>22.310849999999999</v>
      </c>
    </row>
    <row r="180" spans="2:12" s="270" customFormat="1" ht="11.25" customHeight="1">
      <c r="B180" s="685" t="s">
        <v>183</v>
      </c>
      <c r="C180" s="686"/>
      <c r="D180" s="297">
        <v>100</v>
      </c>
      <c r="E180" s="297">
        <v>54.598109999999998</v>
      </c>
      <c r="F180" s="297">
        <v>0.85499000000000003</v>
      </c>
      <c r="G180" s="297">
        <v>17.095669999999998</v>
      </c>
      <c r="H180" s="297">
        <v>22.436959999999999</v>
      </c>
      <c r="I180" s="297">
        <v>16.05968</v>
      </c>
      <c r="J180" s="297">
        <v>0.13336999999999999</v>
      </c>
      <c r="K180" s="297">
        <v>22.964929999999999</v>
      </c>
      <c r="L180" s="413">
        <v>17.208130000000001</v>
      </c>
    </row>
    <row r="181" spans="2:12" ht="11.25" customHeight="1">
      <c r="B181" s="52" t="s">
        <v>93</v>
      </c>
      <c r="C181" s="52"/>
      <c r="D181" s="293"/>
      <c r="E181" s="293"/>
      <c r="F181" s="293"/>
      <c r="G181" s="293"/>
      <c r="H181" s="293"/>
      <c r="I181" s="293"/>
      <c r="J181" s="293"/>
      <c r="K181" s="293"/>
      <c r="L181" s="312"/>
    </row>
    <row r="182" spans="2:12" s="50" customFormat="1" ht="11.25" customHeight="1">
      <c r="B182" s="709" t="s">
        <v>184</v>
      </c>
      <c r="C182" s="710"/>
      <c r="D182" s="293">
        <v>100</v>
      </c>
      <c r="E182" s="293">
        <v>51.13993</v>
      </c>
      <c r="F182" s="293">
        <v>0.53963000000000005</v>
      </c>
      <c r="G182" s="293">
        <v>15.8094</v>
      </c>
      <c r="H182" s="293">
        <v>24.330919999999999</v>
      </c>
      <c r="I182" s="293">
        <v>19.684519999999999</v>
      </c>
      <c r="J182" s="293">
        <v>4.1880000000000001E-2</v>
      </c>
      <c r="K182" s="293">
        <v>24.529150000000001</v>
      </c>
      <c r="L182" s="312">
        <v>17.17135</v>
      </c>
    </row>
    <row r="183" spans="2:12" ht="11.25" customHeight="1">
      <c r="B183" s="273" t="s">
        <v>95</v>
      </c>
      <c r="C183" s="273"/>
      <c r="D183" s="293"/>
      <c r="E183" s="293"/>
      <c r="F183" s="293"/>
      <c r="G183" s="293"/>
      <c r="H183" s="293"/>
      <c r="I183" s="293"/>
      <c r="J183" s="293"/>
      <c r="K183" s="293"/>
      <c r="L183" s="312"/>
    </row>
    <row r="184" spans="2:12" ht="11.25" customHeight="1">
      <c r="B184" s="3" t="s">
        <v>96</v>
      </c>
      <c r="C184" s="3"/>
      <c r="D184" s="293"/>
      <c r="E184" s="293"/>
      <c r="F184" s="293"/>
      <c r="G184" s="293"/>
      <c r="H184" s="293"/>
      <c r="I184" s="293"/>
      <c r="J184" s="293"/>
      <c r="K184" s="293"/>
      <c r="L184" s="312"/>
    </row>
    <row r="185" spans="2:12" s="50" customFormat="1" ht="11.25" customHeight="1">
      <c r="B185" s="616" t="s">
        <v>185</v>
      </c>
      <c r="C185" s="617"/>
      <c r="D185" s="293">
        <v>100</v>
      </c>
      <c r="E185" s="293">
        <v>49.060020000000002</v>
      </c>
      <c r="F185" s="293">
        <v>0.19803999999999999</v>
      </c>
      <c r="G185" s="293">
        <v>15.51139</v>
      </c>
      <c r="H185" s="293">
        <v>24.366299999999999</v>
      </c>
      <c r="I185" s="293">
        <v>20.61168</v>
      </c>
      <c r="J185" s="293">
        <v>1.0319999999999999E-2</v>
      </c>
      <c r="K185" s="293">
        <v>26.57368</v>
      </c>
      <c r="L185" s="312">
        <v>15.843220000000001</v>
      </c>
    </row>
    <row r="186" spans="2:12" s="50" customFormat="1" ht="11.25" customHeight="1">
      <c r="B186" s="616" t="s">
        <v>186</v>
      </c>
      <c r="C186" s="617"/>
      <c r="D186" s="293">
        <v>100</v>
      </c>
      <c r="E186" s="293">
        <v>57.75197</v>
      </c>
      <c r="F186" s="293">
        <v>1.1707000000000001</v>
      </c>
      <c r="G186" s="293">
        <v>17.679179999999999</v>
      </c>
      <c r="H186" s="293">
        <v>25.383420000000001</v>
      </c>
      <c r="I186" s="293">
        <v>19.200150000000001</v>
      </c>
      <c r="J186" s="293">
        <v>5.9500000000000004E-3</v>
      </c>
      <c r="K186" s="293">
        <v>16.864609999999999</v>
      </c>
      <c r="L186" s="312">
        <v>15.858169999999999</v>
      </c>
    </row>
    <row r="187" spans="2:12" s="50" customFormat="1" ht="11.25" customHeight="1">
      <c r="B187" s="616" t="s">
        <v>187</v>
      </c>
      <c r="C187" s="617"/>
      <c r="D187" s="293">
        <v>100</v>
      </c>
      <c r="E187" s="293">
        <v>44.954250000000002</v>
      </c>
      <c r="F187" s="293">
        <v>0.27004</v>
      </c>
      <c r="G187" s="293">
        <v>18.90138</v>
      </c>
      <c r="H187" s="293">
        <v>23.941490000000002</v>
      </c>
      <c r="I187" s="293">
        <v>22.358059999999998</v>
      </c>
      <c r="J187" s="293">
        <v>0.12368</v>
      </c>
      <c r="K187" s="293">
        <v>31.10426</v>
      </c>
      <c r="L187" s="312">
        <v>16.167940000000002</v>
      </c>
    </row>
    <row r="188" spans="2:12" s="50" customFormat="1" ht="11.25" customHeight="1">
      <c r="B188" s="616" t="s">
        <v>188</v>
      </c>
      <c r="C188" s="617"/>
      <c r="D188" s="293">
        <v>100</v>
      </c>
      <c r="E188" s="293">
        <v>50.388269999999999</v>
      </c>
      <c r="F188" s="293">
        <v>0.1061</v>
      </c>
      <c r="G188" s="293">
        <v>14.287000000000001</v>
      </c>
      <c r="H188" s="293">
        <v>23.63739</v>
      </c>
      <c r="I188" s="293">
        <v>19.09769</v>
      </c>
      <c r="J188" s="293" t="s">
        <v>690</v>
      </c>
      <c r="K188" s="293">
        <v>25.974340000000002</v>
      </c>
      <c r="L188" s="312">
        <v>19.79008</v>
      </c>
    </row>
    <row r="189" spans="2:12" ht="11.25" customHeight="1">
      <c r="B189" s="273" t="s">
        <v>98</v>
      </c>
      <c r="C189" s="273"/>
      <c r="D189" s="293"/>
      <c r="E189" s="293"/>
      <c r="F189" s="293"/>
      <c r="G189" s="293"/>
      <c r="H189" s="293"/>
      <c r="I189" s="293"/>
      <c r="J189" s="293"/>
      <c r="K189" s="293"/>
      <c r="L189" s="312"/>
    </row>
    <row r="190" spans="2:12" ht="11.25" customHeight="1">
      <c r="B190" s="3" t="s">
        <v>99</v>
      </c>
      <c r="C190" s="3"/>
      <c r="D190" s="293"/>
      <c r="E190" s="293"/>
      <c r="F190" s="293"/>
      <c r="G190" s="293"/>
      <c r="H190" s="293"/>
      <c r="I190" s="293"/>
      <c r="J190" s="293"/>
      <c r="K190" s="293"/>
      <c r="L190" s="312"/>
    </row>
    <row r="191" spans="2:12" s="50" customFormat="1" ht="11.25" customHeight="1">
      <c r="B191" s="616" t="s">
        <v>189</v>
      </c>
      <c r="C191" s="617"/>
      <c r="D191" s="293">
        <v>100</v>
      </c>
      <c r="E191" s="293">
        <v>47.847149999999999</v>
      </c>
      <c r="F191" s="293">
        <v>0.15037</v>
      </c>
      <c r="G191" s="293">
        <v>12.26642</v>
      </c>
      <c r="H191" s="293">
        <v>23.005289999999999</v>
      </c>
      <c r="I191" s="293">
        <v>17.871729999999999</v>
      </c>
      <c r="J191" s="293" t="s">
        <v>690</v>
      </c>
      <c r="K191" s="293">
        <v>29.147559999999999</v>
      </c>
      <c r="L191" s="312">
        <v>22.15063</v>
      </c>
    </row>
    <row r="192" spans="2:12" ht="11.25" customHeight="1">
      <c r="B192" s="273" t="s">
        <v>101</v>
      </c>
      <c r="C192" s="273"/>
      <c r="D192" s="293"/>
      <c r="E192" s="293"/>
      <c r="F192" s="293"/>
      <c r="G192" s="293"/>
      <c r="H192" s="293"/>
      <c r="I192" s="293"/>
      <c r="J192" s="293"/>
      <c r="K192" s="293"/>
      <c r="L192" s="312"/>
    </row>
    <row r="193" spans="2:12" ht="11.25" customHeight="1">
      <c r="B193" s="164" t="s">
        <v>102</v>
      </c>
      <c r="C193" s="164"/>
      <c r="D193" s="293"/>
      <c r="E193" s="293"/>
      <c r="F193" s="293"/>
      <c r="G193" s="293"/>
      <c r="H193" s="293"/>
      <c r="I193" s="293"/>
      <c r="J193" s="293"/>
      <c r="K193" s="293"/>
      <c r="L193" s="312"/>
    </row>
    <row r="194" spans="2:12" s="50" customFormat="1" ht="11.25" customHeight="1">
      <c r="B194" s="616" t="s">
        <v>186</v>
      </c>
      <c r="C194" s="617"/>
      <c r="D194" s="293">
        <v>100</v>
      </c>
      <c r="E194" s="293">
        <v>47.355089999999997</v>
      </c>
      <c r="F194" s="293">
        <v>0.12520000000000001</v>
      </c>
      <c r="G194" s="293">
        <v>12.477510000000001</v>
      </c>
      <c r="H194" s="293">
        <v>25.632000000000001</v>
      </c>
      <c r="I194" s="293">
        <v>19.740539999999999</v>
      </c>
      <c r="J194" s="293">
        <v>0.31966</v>
      </c>
      <c r="K194" s="293">
        <v>27.012910000000002</v>
      </c>
      <c r="L194" s="312">
        <v>15.79393</v>
      </c>
    </row>
    <row r="195" spans="2:12" s="50" customFormat="1" ht="11.25" customHeight="1">
      <c r="B195" s="616" t="s">
        <v>190</v>
      </c>
      <c r="C195" s="617"/>
      <c r="D195" s="293">
        <v>100</v>
      </c>
      <c r="E195" s="293">
        <v>40.29515</v>
      </c>
      <c r="F195" s="293">
        <v>0.23699999999999999</v>
      </c>
      <c r="G195" s="293">
        <v>12.45299</v>
      </c>
      <c r="H195" s="293">
        <v>18.917349999999999</v>
      </c>
      <c r="I195" s="293">
        <v>17.01219</v>
      </c>
      <c r="J195" s="293" t="s">
        <v>690</v>
      </c>
      <c r="K195" s="293">
        <v>40.787500000000001</v>
      </c>
      <c r="L195" s="312">
        <v>27.246839999999999</v>
      </c>
    </row>
    <row r="196" spans="2:12" s="50" customFormat="1" ht="11.25" customHeight="1">
      <c r="B196" s="709" t="s">
        <v>191</v>
      </c>
      <c r="C196" s="710"/>
      <c r="D196" s="293">
        <v>100</v>
      </c>
      <c r="E196" s="293">
        <v>49.637279999999997</v>
      </c>
      <c r="F196" s="293">
        <v>0.44307999999999997</v>
      </c>
      <c r="G196" s="293">
        <v>15.158160000000001</v>
      </c>
      <c r="H196" s="293">
        <v>24.64189</v>
      </c>
      <c r="I196" s="293">
        <v>17.00367</v>
      </c>
      <c r="J196" s="293">
        <v>0.26319999999999999</v>
      </c>
      <c r="K196" s="293">
        <v>25.720829999999999</v>
      </c>
      <c r="L196" s="312">
        <v>17.321269999999998</v>
      </c>
    </row>
    <row r="197" spans="2:12" ht="11.25" customHeight="1">
      <c r="B197" s="259" t="s">
        <v>95</v>
      </c>
      <c r="C197" s="259"/>
      <c r="D197" s="293"/>
      <c r="E197" s="293"/>
      <c r="F197" s="293"/>
      <c r="G197" s="293"/>
      <c r="H197" s="293"/>
      <c r="I197" s="293"/>
      <c r="J197" s="293"/>
      <c r="K197" s="293"/>
      <c r="L197" s="312"/>
    </row>
    <row r="198" spans="2:12" ht="11.25" customHeight="1">
      <c r="B198" s="3" t="s">
        <v>96</v>
      </c>
      <c r="C198" s="3"/>
      <c r="D198" s="293"/>
      <c r="E198" s="293"/>
      <c r="F198" s="293"/>
      <c r="G198" s="293"/>
      <c r="H198" s="293"/>
      <c r="I198" s="293"/>
      <c r="J198" s="293"/>
      <c r="K198" s="293"/>
      <c r="L198" s="312"/>
    </row>
    <row r="199" spans="2:12" s="50" customFormat="1" ht="11.25" customHeight="1">
      <c r="B199" s="616" t="s">
        <v>192</v>
      </c>
      <c r="C199" s="617"/>
      <c r="D199" s="293">
        <v>100</v>
      </c>
      <c r="E199" s="293">
        <v>63.200740000000003</v>
      </c>
      <c r="F199" s="293">
        <v>0.33104</v>
      </c>
      <c r="G199" s="293">
        <v>11.093500000000001</v>
      </c>
      <c r="H199" s="293">
        <v>16.06786</v>
      </c>
      <c r="I199" s="293">
        <v>15.458600000000001</v>
      </c>
      <c r="J199" s="293" t="s">
        <v>690</v>
      </c>
      <c r="K199" s="293">
        <v>20.731400000000001</v>
      </c>
      <c r="L199" s="312">
        <v>19.725650000000002</v>
      </c>
    </row>
    <row r="200" spans="2:12" s="50" customFormat="1" ht="11.25" customHeight="1">
      <c r="B200" s="616" t="s">
        <v>193</v>
      </c>
      <c r="C200" s="617"/>
      <c r="D200" s="293">
        <v>100</v>
      </c>
      <c r="E200" s="293">
        <v>64.813950000000006</v>
      </c>
      <c r="F200" s="293">
        <v>1.06328</v>
      </c>
      <c r="G200" s="293">
        <v>20.224530000000001</v>
      </c>
      <c r="H200" s="293">
        <v>19.204029999999999</v>
      </c>
      <c r="I200" s="293">
        <v>11.66559</v>
      </c>
      <c r="J200" s="293">
        <v>9.4699999999999993E-3</v>
      </c>
      <c r="K200" s="293">
        <v>15.98202</v>
      </c>
      <c r="L200" s="312">
        <v>14.8187</v>
      </c>
    </row>
    <row r="201" spans="2:12" s="50" customFormat="1" ht="11.25" customHeight="1">
      <c r="B201" s="616" t="s">
        <v>194</v>
      </c>
      <c r="C201" s="617"/>
      <c r="D201" s="293">
        <v>100</v>
      </c>
      <c r="E201" s="293">
        <v>54.710250000000002</v>
      </c>
      <c r="F201" s="293">
        <v>0.40678999999999998</v>
      </c>
      <c r="G201" s="293">
        <v>12.64908</v>
      </c>
      <c r="H201" s="293">
        <v>26.116009999999999</v>
      </c>
      <c r="I201" s="293">
        <v>12.97085</v>
      </c>
      <c r="J201" s="293">
        <v>6.386E-2</v>
      </c>
      <c r="K201" s="293">
        <v>19.173739999999999</v>
      </c>
      <c r="L201" s="312">
        <v>14.069369999999999</v>
      </c>
    </row>
    <row r="202" spans="2:12" s="50" customFormat="1" ht="11.25" customHeight="1">
      <c r="B202" s="616" t="s">
        <v>195</v>
      </c>
      <c r="C202" s="617"/>
      <c r="D202" s="293">
        <v>100</v>
      </c>
      <c r="E202" s="293">
        <v>50.782780000000002</v>
      </c>
      <c r="F202" s="293">
        <v>0.37282999999999999</v>
      </c>
      <c r="G202" s="293">
        <v>23.321269999999998</v>
      </c>
      <c r="H202" s="293">
        <v>21.038740000000001</v>
      </c>
      <c r="I202" s="293">
        <v>14.39434</v>
      </c>
      <c r="J202" s="293" t="s">
        <v>690</v>
      </c>
      <c r="K202" s="293">
        <v>28.17848</v>
      </c>
      <c r="L202" s="312">
        <v>17.075530000000001</v>
      </c>
    </row>
    <row r="203" spans="2:12" s="50" customFormat="1" ht="11.25" customHeight="1">
      <c r="B203" s="616" t="s">
        <v>196</v>
      </c>
      <c r="C203" s="617"/>
      <c r="D203" s="293">
        <v>100</v>
      </c>
      <c r="E203" s="293">
        <v>66.806079999999994</v>
      </c>
      <c r="F203" s="293">
        <v>0.63851999999999998</v>
      </c>
      <c r="G203" s="293">
        <v>14.58141</v>
      </c>
      <c r="H203" s="293">
        <v>19.221730000000001</v>
      </c>
      <c r="I203" s="293">
        <v>12.07245</v>
      </c>
      <c r="J203" s="293" t="s">
        <v>690</v>
      </c>
      <c r="K203" s="293">
        <v>13.972200000000001</v>
      </c>
      <c r="L203" s="312">
        <v>13.694879999999999</v>
      </c>
    </row>
    <row r="204" spans="2:12" ht="11.25" customHeight="1">
      <c r="B204" s="259" t="s">
        <v>98</v>
      </c>
      <c r="C204" s="259"/>
      <c r="D204" s="293"/>
      <c r="E204" s="293"/>
      <c r="F204" s="293"/>
      <c r="G204" s="293"/>
      <c r="H204" s="293"/>
      <c r="I204" s="293"/>
      <c r="J204" s="293"/>
      <c r="K204" s="293"/>
      <c r="L204" s="312"/>
    </row>
    <row r="205" spans="2:12" ht="11.25" customHeight="1">
      <c r="B205" s="3" t="s">
        <v>99</v>
      </c>
      <c r="C205" s="3"/>
      <c r="D205" s="293"/>
      <c r="E205" s="293"/>
      <c r="F205" s="293"/>
      <c r="G205" s="293"/>
      <c r="H205" s="293"/>
      <c r="I205" s="293"/>
      <c r="J205" s="293"/>
      <c r="K205" s="293"/>
      <c r="L205" s="312"/>
    </row>
    <row r="206" spans="2:12" s="50" customFormat="1" ht="11.25" customHeight="1">
      <c r="B206" s="616" t="s">
        <v>197</v>
      </c>
      <c r="C206" s="617"/>
      <c r="D206" s="293">
        <v>100</v>
      </c>
      <c r="E206" s="293">
        <v>44.924860000000002</v>
      </c>
      <c r="F206" s="293">
        <v>0.42209000000000002</v>
      </c>
      <c r="G206" s="293">
        <v>13.52553</v>
      </c>
      <c r="H206" s="293">
        <v>24.989070000000002</v>
      </c>
      <c r="I206" s="293">
        <v>20.373290000000001</v>
      </c>
      <c r="J206" s="293">
        <v>0.29000999999999999</v>
      </c>
      <c r="K206" s="293">
        <v>30.086069999999999</v>
      </c>
      <c r="L206" s="312">
        <v>16.075130000000001</v>
      </c>
    </row>
    <row r="207" spans="2:12" s="50" customFormat="1" ht="11.25" customHeight="1">
      <c r="B207" s="616" t="s">
        <v>198</v>
      </c>
      <c r="C207" s="617"/>
      <c r="D207" s="293">
        <v>100</v>
      </c>
      <c r="E207" s="293">
        <v>44.875160000000001</v>
      </c>
      <c r="F207" s="293">
        <v>0.10004</v>
      </c>
      <c r="G207" s="293">
        <v>14.05316</v>
      </c>
      <c r="H207" s="293">
        <v>30.027059999999999</v>
      </c>
      <c r="I207" s="293">
        <v>21.2622</v>
      </c>
      <c r="J207" s="293">
        <v>0.57377</v>
      </c>
      <c r="K207" s="293">
        <v>25.09779</v>
      </c>
      <c r="L207" s="312">
        <v>16.956630000000001</v>
      </c>
    </row>
    <row r="208" spans="2:12" s="50" customFormat="1" ht="11.25" customHeight="1">
      <c r="B208" s="616" t="s">
        <v>199</v>
      </c>
      <c r="C208" s="617"/>
      <c r="D208" s="293">
        <v>100</v>
      </c>
      <c r="E208" s="293">
        <v>29.345839999999999</v>
      </c>
      <c r="F208" s="293">
        <v>4.6440000000000002E-2</v>
      </c>
      <c r="G208" s="293">
        <v>12.05072</v>
      </c>
      <c r="H208" s="293">
        <v>28.484500000000001</v>
      </c>
      <c r="I208" s="293">
        <v>19.499780000000001</v>
      </c>
      <c r="J208" s="293" t="s">
        <v>690</v>
      </c>
      <c r="K208" s="293">
        <v>42.16966</v>
      </c>
      <c r="L208" s="312">
        <v>24.077760000000001</v>
      </c>
    </row>
    <row r="209" spans="2:12" s="50" customFormat="1" ht="11.25" customHeight="1">
      <c r="B209" s="616" t="s">
        <v>200</v>
      </c>
      <c r="C209" s="617"/>
      <c r="D209" s="293">
        <v>100</v>
      </c>
      <c r="E209" s="293">
        <v>37.512410000000003</v>
      </c>
      <c r="F209" s="293">
        <v>0.59697999999999996</v>
      </c>
      <c r="G209" s="293">
        <v>9.0709599999999995</v>
      </c>
      <c r="H209" s="293">
        <v>37.593310000000002</v>
      </c>
      <c r="I209" s="293">
        <v>27.592189999999999</v>
      </c>
      <c r="J209" s="293" t="s">
        <v>690</v>
      </c>
      <c r="K209" s="293">
        <v>24.894279999999998</v>
      </c>
      <c r="L209" s="312">
        <v>16.217669999999998</v>
      </c>
    </row>
    <row r="210" spans="2:12" s="50" customFormat="1" ht="11.25" customHeight="1">
      <c r="B210" s="616" t="s">
        <v>201</v>
      </c>
      <c r="C210" s="617"/>
      <c r="D210" s="293">
        <v>100</v>
      </c>
      <c r="E210" s="293">
        <v>43.454979999999999</v>
      </c>
      <c r="F210" s="293">
        <v>0.21532000000000001</v>
      </c>
      <c r="G210" s="293">
        <v>11.06995</v>
      </c>
      <c r="H210" s="293">
        <v>34.211480000000002</v>
      </c>
      <c r="I210" s="293">
        <v>21.748090000000001</v>
      </c>
      <c r="J210" s="293">
        <v>3.6449799999999999</v>
      </c>
      <c r="K210" s="293">
        <v>22.333539999999999</v>
      </c>
      <c r="L210" s="312">
        <v>15.365830000000001</v>
      </c>
    </row>
    <row r="211" spans="2:12" s="50" customFormat="1" ht="11.25" customHeight="1">
      <c r="B211" s="616" t="s">
        <v>202</v>
      </c>
      <c r="C211" s="617"/>
      <c r="D211" s="293">
        <v>100</v>
      </c>
      <c r="E211" s="293">
        <v>45.484380000000002</v>
      </c>
      <c r="F211" s="293">
        <v>0.14469000000000001</v>
      </c>
      <c r="G211" s="293">
        <v>16.215630000000001</v>
      </c>
      <c r="H211" s="293">
        <v>21.408999999999999</v>
      </c>
      <c r="I211" s="293">
        <v>18.16188</v>
      </c>
      <c r="J211" s="293" t="s">
        <v>690</v>
      </c>
      <c r="K211" s="293">
        <v>33.106619999999999</v>
      </c>
      <c r="L211" s="312">
        <v>16.038779999999999</v>
      </c>
    </row>
    <row r="212" spans="2:12" ht="11.25" customHeight="1">
      <c r="B212" s="273" t="s">
        <v>101</v>
      </c>
      <c r="C212" s="273"/>
      <c r="D212" s="293"/>
      <c r="E212" s="293"/>
      <c r="F212" s="293"/>
      <c r="G212" s="293"/>
      <c r="H212" s="293"/>
      <c r="I212" s="293"/>
      <c r="J212" s="293"/>
      <c r="K212" s="293"/>
      <c r="L212" s="312"/>
    </row>
    <row r="213" spans="2:12" ht="11.25" customHeight="1">
      <c r="B213" s="164" t="s">
        <v>102</v>
      </c>
      <c r="C213" s="164"/>
      <c r="D213" s="293"/>
      <c r="E213" s="293"/>
      <c r="F213" s="293"/>
      <c r="G213" s="293"/>
      <c r="H213" s="293"/>
      <c r="I213" s="293"/>
      <c r="J213" s="293"/>
      <c r="K213" s="293"/>
      <c r="L213" s="312"/>
    </row>
    <row r="214" spans="2:12" s="50" customFormat="1" ht="11.25" customHeight="1">
      <c r="B214" s="616" t="s">
        <v>193</v>
      </c>
      <c r="C214" s="617"/>
      <c r="D214" s="293">
        <v>100</v>
      </c>
      <c r="E214" s="293">
        <v>41.957259999999998</v>
      </c>
      <c r="F214" s="293">
        <v>0.12216</v>
      </c>
      <c r="G214" s="293">
        <v>12.463699999999999</v>
      </c>
      <c r="H214" s="293">
        <v>25.175239999999999</v>
      </c>
      <c r="I214" s="293">
        <v>19.7667</v>
      </c>
      <c r="J214" s="293">
        <v>8.6379999999999998E-2</v>
      </c>
      <c r="K214" s="293">
        <v>32.8675</v>
      </c>
      <c r="L214" s="312">
        <v>19.701979999999999</v>
      </c>
    </row>
    <row r="215" spans="2:12" s="50" customFormat="1" ht="11.25" customHeight="1">
      <c r="B215" s="616" t="s">
        <v>203</v>
      </c>
      <c r="C215" s="617"/>
      <c r="D215" s="293">
        <v>100</v>
      </c>
      <c r="E215" s="293">
        <v>39.38993</v>
      </c>
      <c r="F215" s="293">
        <v>2.4899999999999999E-2</v>
      </c>
      <c r="G215" s="293">
        <v>7.2332799999999997</v>
      </c>
      <c r="H215" s="293">
        <v>38.105730000000001</v>
      </c>
      <c r="I215" s="293">
        <v>10.70058</v>
      </c>
      <c r="J215" s="293" t="s">
        <v>690</v>
      </c>
      <c r="K215" s="293">
        <v>22.504339999999999</v>
      </c>
      <c r="L215" s="312">
        <v>14.228619999999999</v>
      </c>
    </row>
    <row r="216" spans="2:12" s="50" customFormat="1" ht="11.25" customHeight="1">
      <c r="B216" s="616" t="s">
        <v>195</v>
      </c>
      <c r="C216" s="617"/>
      <c r="D216" s="293">
        <v>100</v>
      </c>
      <c r="E216" s="293">
        <v>40.840879999999999</v>
      </c>
      <c r="F216" s="293">
        <v>0.17008999999999999</v>
      </c>
      <c r="G216" s="293">
        <v>14.26468</v>
      </c>
      <c r="H216" s="293">
        <v>21.543990000000001</v>
      </c>
      <c r="I216" s="293">
        <v>15.43383</v>
      </c>
      <c r="J216" s="293" t="s">
        <v>690</v>
      </c>
      <c r="K216" s="293">
        <v>37.615130000000001</v>
      </c>
      <c r="L216" s="312">
        <v>26.80358</v>
      </c>
    </row>
    <row r="217" spans="2:12" s="50" customFormat="1" ht="11.25" customHeight="1">
      <c r="B217" s="709" t="s">
        <v>204</v>
      </c>
      <c r="C217" s="710"/>
      <c r="D217" s="293">
        <v>100</v>
      </c>
      <c r="E217" s="293">
        <v>61.807679999999998</v>
      </c>
      <c r="F217" s="293">
        <v>1.3527100000000001</v>
      </c>
      <c r="G217" s="293">
        <v>19.28293</v>
      </c>
      <c r="H217" s="293">
        <v>17.19782</v>
      </c>
      <c r="I217" s="293">
        <v>12.78702</v>
      </c>
      <c r="J217" s="293">
        <v>0.21992</v>
      </c>
      <c r="K217" s="293">
        <v>20.994499999999999</v>
      </c>
      <c r="L217" s="312">
        <v>19.019030000000001</v>
      </c>
    </row>
    <row r="218" spans="2:12" ht="11.25" customHeight="1">
      <c r="B218" s="273" t="s">
        <v>95</v>
      </c>
      <c r="C218" s="273"/>
      <c r="D218" s="293"/>
      <c r="E218" s="293"/>
      <c r="F218" s="293"/>
      <c r="G218" s="293"/>
      <c r="H218" s="293"/>
      <c r="I218" s="293"/>
      <c r="J218" s="293"/>
      <c r="K218" s="293"/>
      <c r="L218" s="312"/>
    </row>
    <row r="219" spans="2:12" ht="11.25" customHeight="1">
      <c r="B219" s="3" t="s">
        <v>96</v>
      </c>
      <c r="C219" s="3"/>
      <c r="D219" s="293"/>
      <c r="E219" s="293"/>
      <c r="F219" s="293"/>
      <c r="G219" s="293"/>
      <c r="H219" s="293"/>
      <c r="I219" s="293"/>
      <c r="J219" s="293"/>
      <c r="K219" s="293"/>
      <c r="L219" s="312"/>
    </row>
    <row r="220" spans="2:12" s="50" customFormat="1" ht="11.25" customHeight="1">
      <c r="B220" s="616" t="s">
        <v>205</v>
      </c>
      <c r="C220" s="617"/>
      <c r="D220" s="293">
        <v>100</v>
      </c>
      <c r="E220" s="293">
        <v>63.984540000000003</v>
      </c>
      <c r="F220" s="293">
        <v>1.7994399999999999</v>
      </c>
      <c r="G220" s="293">
        <v>25.150459999999999</v>
      </c>
      <c r="H220" s="293">
        <v>17.37125</v>
      </c>
      <c r="I220" s="293">
        <v>11.308630000000001</v>
      </c>
      <c r="J220" s="293">
        <v>2.5559999999999999E-2</v>
      </c>
      <c r="K220" s="293">
        <v>18.644210000000001</v>
      </c>
      <c r="L220" s="312">
        <v>18.553319999999999</v>
      </c>
    </row>
    <row r="221" spans="2:12" s="50" customFormat="1" ht="11.25" customHeight="1">
      <c r="B221" s="616" t="s">
        <v>206</v>
      </c>
      <c r="C221" s="617"/>
      <c r="D221" s="293">
        <v>100</v>
      </c>
      <c r="E221" s="293">
        <v>72.257249999999999</v>
      </c>
      <c r="F221" s="293">
        <v>1.1465799999999999</v>
      </c>
      <c r="G221" s="293">
        <v>20.99325</v>
      </c>
      <c r="H221" s="293">
        <v>13.0319</v>
      </c>
      <c r="I221" s="293">
        <v>9.5157000000000007</v>
      </c>
      <c r="J221" s="293" t="s">
        <v>690</v>
      </c>
      <c r="K221" s="293">
        <v>14.710850000000001</v>
      </c>
      <c r="L221" s="312">
        <v>14.14053</v>
      </c>
    </row>
    <row r="222" spans="2:12" ht="11.25" customHeight="1">
      <c r="B222" s="273" t="s">
        <v>98</v>
      </c>
      <c r="C222" s="273"/>
      <c r="D222" s="293"/>
      <c r="E222" s="293"/>
      <c r="F222" s="293"/>
      <c r="G222" s="293"/>
      <c r="H222" s="293"/>
      <c r="I222" s="293"/>
      <c r="J222" s="293"/>
      <c r="K222" s="293"/>
      <c r="L222" s="312"/>
    </row>
    <row r="223" spans="2:12" ht="11.25" customHeight="1">
      <c r="B223" s="3" t="s">
        <v>99</v>
      </c>
      <c r="C223" s="3"/>
      <c r="D223" s="293"/>
      <c r="E223" s="293"/>
      <c r="F223" s="293"/>
      <c r="G223" s="293"/>
      <c r="H223" s="293"/>
      <c r="I223" s="293"/>
      <c r="J223" s="293"/>
      <c r="K223" s="293"/>
      <c r="L223" s="312"/>
    </row>
    <row r="224" spans="2:12" s="50" customFormat="1" ht="11.25" customHeight="1">
      <c r="B224" s="616" t="s">
        <v>207</v>
      </c>
      <c r="C224" s="617"/>
      <c r="D224" s="293">
        <v>100</v>
      </c>
      <c r="E224" s="293">
        <v>52.546390000000002</v>
      </c>
      <c r="F224" s="293">
        <v>0.24590000000000001</v>
      </c>
      <c r="G224" s="293">
        <v>15.64425</v>
      </c>
      <c r="H224" s="293">
        <v>15.883100000000001</v>
      </c>
      <c r="I224" s="293">
        <v>14.342079999999999</v>
      </c>
      <c r="J224" s="293" t="s">
        <v>690</v>
      </c>
      <c r="K224" s="293">
        <v>31.570499999999999</v>
      </c>
      <c r="L224" s="312">
        <v>21.005929999999999</v>
      </c>
    </row>
    <row r="225" spans="2:12" s="50" customFormat="1" ht="11.25" customHeight="1">
      <c r="B225" s="616" t="s">
        <v>208</v>
      </c>
      <c r="C225" s="617"/>
      <c r="D225" s="293">
        <v>100</v>
      </c>
      <c r="E225" s="293">
        <v>69.661490000000001</v>
      </c>
      <c r="F225" s="293">
        <v>0.80888000000000004</v>
      </c>
      <c r="G225" s="293">
        <v>16.067460000000001</v>
      </c>
      <c r="H225" s="293">
        <v>13.08864</v>
      </c>
      <c r="I225" s="293">
        <v>12.65488</v>
      </c>
      <c r="J225" s="293">
        <v>0.60048999999999997</v>
      </c>
      <c r="K225" s="293">
        <v>17.249860000000002</v>
      </c>
      <c r="L225" s="312">
        <v>17.180019999999999</v>
      </c>
    </row>
    <row r="226" spans="2:12" s="50" customFormat="1" ht="11.25" customHeight="1">
      <c r="B226" s="616" t="s">
        <v>209</v>
      </c>
      <c r="C226" s="617"/>
      <c r="D226" s="293">
        <v>100</v>
      </c>
      <c r="E226" s="293">
        <v>66.428970000000007</v>
      </c>
      <c r="F226" s="293">
        <v>1.1890099999999999</v>
      </c>
      <c r="G226" s="293">
        <v>15.306480000000001</v>
      </c>
      <c r="H226" s="293">
        <v>12.654680000000001</v>
      </c>
      <c r="I226" s="293">
        <v>11.96088</v>
      </c>
      <c r="J226" s="293" t="s">
        <v>690</v>
      </c>
      <c r="K226" s="293">
        <v>20.916350000000001</v>
      </c>
      <c r="L226" s="312">
        <v>20.74851</v>
      </c>
    </row>
    <row r="227" spans="2:12" ht="11.25" customHeight="1">
      <c r="B227" s="273" t="s">
        <v>101</v>
      </c>
      <c r="C227" s="273"/>
      <c r="D227" s="293"/>
      <c r="E227" s="293"/>
      <c r="F227" s="293"/>
      <c r="G227" s="293"/>
      <c r="H227" s="293"/>
      <c r="I227" s="293"/>
      <c r="J227" s="293"/>
      <c r="K227" s="293"/>
      <c r="L227" s="312"/>
    </row>
    <row r="228" spans="2:12" ht="11.25" customHeight="1">
      <c r="B228" s="3" t="s">
        <v>102</v>
      </c>
      <c r="C228" s="3"/>
      <c r="D228" s="293"/>
      <c r="E228" s="293"/>
      <c r="F228" s="293"/>
      <c r="G228" s="293"/>
      <c r="H228" s="293"/>
      <c r="I228" s="293"/>
      <c r="J228" s="293"/>
      <c r="K228" s="293"/>
      <c r="L228" s="312"/>
    </row>
    <row r="229" spans="2:12" s="50" customFormat="1" ht="11.25" customHeight="1">
      <c r="B229" s="616" t="s">
        <v>210</v>
      </c>
      <c r="C229" s="617"/>
      <c r="D229" s="293">
        <v>100</v>
      </c>
      <c r="E229" s="293">
        <v>44.548180000000002</v>
      </c>
      <c r="F229" s="293">
        <v>0.74950000000000006</v>
      </c>
      <c r="G229" s="293">
        <v>10.904439999999999</v>
      </c>
      <c r="H229" s="293">
        <v>28.845649999999999</v>
      </c>
      <c r="I229" s="293">
        <v>15.74779</v>
      </c>
      <c r="J229" s="293" t="s">
        <v>690</v>
      </c>
      <c r="K229" s="293">
        <v>26.606169999999999</v>
      </c>
      <c r="L229" s="312">
        <v>19.790780000000002</v>
      </c>
    </row>
    <row r="230" spans="2:12" s="50" customFormat="1" ht="11.25" customHeight="1">
      <c r="B230" s="616" t="s">
        <v>211</v>
      </c>
      <c r="C230" s="617"/>
      <c r="D230" s="293">
        <v>100</v>
      </c>
      <c r="E230" s="293">
        <v>41.502719999999997</v>
      </c>
      <c r="F230" s="293">
        <v>0.14626</v>
      </c>
      <c r="G230" s="293">
        <v>9.8960100000000004</v>
      </c>
      <c r="H230" s="293">
        <v>25.437059999999999</v>
      </c>
      <c r="I230" s="293">
        <v>22.012709999999998</v>
      </c>
      <c r="J230" s="293" t="s">
        <v>690</v>
      </c>
      <c r="K230" s="293">
        <v>33.060209999999998</v>
      </c>
      <c r="L230" s="312">
        <v>24.645710000000001</v>
      </c>
    </row>
    <row r="231" spans="2:12" s="50" customFormat="1" ht="11.25" customHeight="1">
      <c r="B231" s="616" t="s">
        <v>205</v>
      </c>
      <c r="C231" s="617"/>
      <c r="D231" s="293">
        <v>100</v>
      </c>
      <c r="E231" s="293">
        <v>44.916150000000002</v>
      </c>
      <c r="F231" s="293">
        <v>2.4543200000000001</v>
      </c>
      <c r="G231" s="293">
        <v>15.044639999999999</v>
      </c>
      <c r="H231" s="293">
        <v>24.57403</v>
      </c>
      <c r="I231" s="293">
        <v>16.935590000000001</v>
      </c>
      <c r="J231" s="293">
        <v>0.95875999999999995</v>
      </c>
      <c r="K231" s="293">
        <v>30.509820000000001</v>
      </c>
      <c r="L231" s="312">
        <v>25.322019999999998</v>
      </c>
    </row>
    <row r="232" spans="2:12" s="50" customFormat="1" ht="11.25" customHeight="1">
      <c r="B232" s="709" t="s">
        <v>212</v>
      </c>
      <c r="C232" s="710"/>
      <c r="D232" s="293">
        <v>100</v>
      </c>
      <c r="E232" s="293">
        <v>57.1708</v>
      </c>
      <c r="F232" s="293">
        <v>1.0603400000000001</v>
      </c>
      <c r="G232" s="293">
        <v>18.21725</v>
      </c>
      <c r="H232" s="293">
        <v>23.320630000000001</v>
      </c>
      <c r="I232" s="293">
        <v>15.51784</v>
      </c>
      <c r="J232" s="293">
        <v>3.1539999999999999E-2</v>
      </c>
      <c r="K232" s="293">
        <v>19.508569999999999</v>
      </c>
      <c r="L232" s="312">
        <v>14.462479999999999</v>
      </c>
    </row>
    <row r="233" spans="2:12" ht="11.25" customHeight="1">
      <c r="B233" s="273" t="s">
        <v>95</v>
      </c>
      <c r="C233" s="273"/>
      <c r="D233" s="293"/>
      <c r="E233" s="293"/>
      <c r="F233" s="293"/>
      <c r="G233" s="293"/>
      <c r="H233" s="293"/>
      <c r="I233" s="293"/>
      <c r="J233" s="293"/>
      <c r="K233" s="293"/>
      <c r="L233" s="312"/>
    </row>
    <row r="234" spans="2:12" ht="11.25" customHeight="1">
      <c r="B234" s="3" t="s">
        <v>96</v>
      </c>
      <c r="C234" s="3"/>
      <c r="D234" s="293"/>
      <c r="E234" s="293"/>
      <c r="F234" s="293"/>
      <c r="G234" s="293"/>
      <c r="H234" s="293"/>
      <c r="I234" s="293"/>
      <c r="J234" s="293"/>
      <c r="K234" s="293"/>
      <c r="L234" s="312"/>
    </row>
    <row r="235" spans="2:12" s="50" customFormat="1" ht="11.25" customHeight="1">
      <c r="B235" s="616" t="s">
        <v>213</v>
      </c>
      <c r="C235" s="617"/>
      <c r="D235" s="293">
        <v>100</v>
      </c>
      <c r="E235" s="293">
        <v>42.837940000000003</v>
      </c>
      <c r="F235" s="293">
        <v>0.12302</v>
      </c>
      <c r="G235" s="293">
        <v>16.219139999999999</v>
      </c>
      <c r="H235" s="293">
        <v>28.618929999999999</v>
      </c>
      <c r="I235" s="293">
        <v>15.42515</v>
      </c>
      <c r="J235" s="293" t="s">
        <v>690</v>
      </c>
      <c r="K235" s="293">
        <v>28.543130000000001</v>
      </c>
      <c r="L235" s="312">
        <v>14.35941</v>
      </c>
    </row>
    <row r="236" spans="2:12" s="50" customFormat="1" ht="11.25" customHeight="1">
      <c r="B236" s="616" t="s">
        <v>214</v>
      </c>
      <c r="C236" s="617"/>
      <c r="D236" s="293">
        <v>100</v>
      </c>
      <c r="E236" s="293">
        <v>42.812779999999997</v>
      </c>
      <c r="F236" s="293">
        <v>0.30941999999999997</v>
      </c>
      <c r="G236" s="293">
        <v>14.23883</v>
      </c>
      <c r="H236" s="293">
        <v>31.500589999999999</v>
      </c>
      <c r="I236" s="293">
        <v>11.19378</v>
      </c>
      <c r="J236" s="293" t="s">
        <v>690</v>
      </c>
      <c r="K236" s="293">
        <v>25.686630000000001</v>
      </c>
      <c r="L236" s="312">
        <v>18.71265</v>
      </c>
    </row>
    <row r="237" spans="2:12" s="50" customFormat="1" ht="11.25" customHeight="1">
      <c r="B237" s="616" t="s">
        <v>215</v>
      </c>
      <c r="C237" s="617"/>
      <c r="D237" s="293">
        <v>100</v>
      </c>
      <c r="E237" s="293">
        <v>75.555610000000001</v>
      </c>
      <c r="F237" s="293">
        <v>1.0385</v>
      </c>
      <c r="G237" s="293">
        <v>30.072659999999999</v>
      </c>
      <c r="H237" s="293">
        <v>17.195070000000001</v>
      </c>
      <c r="I237" s="293">
        <v>11.390319999999999</v>
      </c>
      <c r="J237" s="293" t="s">
        <v>690</v>
      </c>
      <c r="K237" s="293">
        <v>7.24932</v>
      </c>
      <c r="L237" s="312">
        <v>7.1606699999999996</v>
      </c>
    </row>
    <row r="238" spans="2:12" s="50" customFormat="1" ht="11.25" customHeight="1">
      <c r="B238" s="616" t="s">
        <v>216</v>
      </c>
      <c r="C238" s="617"/>
      <c r="D238" s="293">
        <v>100</v>
      </c>
      <c r="E238" s="293">
        <v>60.71454</v>
      </c>
      <c r="F238" s="293">
        <v>1.3974200000000001</v>
      </c>
      <c r="G238" s="293">
        <v>19.319510000000001</v>
      </c>
      <c r="H238" s="293">
        <v>23.149429999999999</v>
      </c>
      <c r="I238" s="293">
        <v>14.868819999999999</v>
      </c>
      <c r="J238" s="293">
        <v>1.46E-2</v>
      </c>
      <c r="K238" s="293">
        <v>16.136030000000002</v>
      </c>
      <c r="L238" s="312">
        <v>13.385059999999999</v>
      </c>
    </row>
    <row r="239" spans="2:12" ht="11.25" customHeight="1">
      <c r="B239" s="273" t="s">
        <v>98</v>
      </c>
      <c r="C239" s="273"/>
      <c r="D239" s="293"/>
      <c r="E239" s="293"/>
      <c r="F239" s="293"/>
      <c r="G239" s="293"/>
      <c r="H239" s="293"/>
      <c r="I239" s="293"/>
      <c r="J239" s="293"/>
      <c r="K239" s="293"/>
      <c r="L239" s="312"/>
    </row>
    <row r="240" spans="2:12" ht="11.25" customHeight="1">
      <c r="B240" s="164" t="s">
        <v>99</v>
      </c>
      <c r="C240" s="164"/>
      <c r="D240" s="293"/>
      <c r="E240" s="293"/>
      <c r="F240" s="293"/>
      <c r="G240" s="293"/>
      <c r="H240" s="293"/>
      <c r="I240" s="293"/>
      <c r="J240" s="293"/>
      <c r="K240" s="293"/>
      <c r="L240" s="312"/>
    </row>
    <row r="241" spans="2:12" s="50" customFormat="1" ht="11.25" customHeight="1">
      <c r="B241" s="616" t="s">
        <v>217</v>
      </c>
      <c r="C241" s="617"/>
      <c r="D241" s="293">
        <v>100</v>
      </c>
      <c r="E241" s="293">
        <v>42.657850000000003</v>
      </c>
      <c r="F241" s="293">
        <v>0.10464</v>
      </c>
      <c r="G241" s="293">
        <v>12.53755</v>
      </c>
      <c r="H241" s="293">
        <v>23.610189999999999</v>
      </c>
      <c r="I241" s="293">
        <v>21.59205</v>
      </c>
      <c r="J241" s="293">
        <v>1.8180000000000002E-2</v>
      </c>
      <c r="K241" s="293">
        <v>33.731960000000001</v>
      </c>
      <c r="L241" s="312">
        <v>18.483080000000001</v>
      </c>
    </row>
    <row r="242" spans="2:12" s="50" customFormat="1" ht="11.25" customHeight="1">
      <c r="B242" s="616" t="s">
        <v>218</v>
      </c>
      <c r="C242" s="617"/>
      <c r="D242" s="293">
        <v>100</v>
      </c>
      <c r="E242" s="293">
        <v>57.001249999999999</v>
      </c>
      <c r="F242" s="293">
        <v>0.53774999999999995</v>
      </c>
      <c r="G242" s="293">
        <v>12.97466</v>
      </c>
      <c r="H242" s="293">
        <v>17.965890000000002</v>
      </c>
      <c r="I242" s="293">
        <v>16.133949999999999</v>
      </c>
      <c r="J242" s="293" t="s">
        <v>690</v>
      </c>
      <c r="K242" s="293">
        <v>25.03285</v>
      </c>
      <c r="L242" s="312">
        <v>18.693909999999999</v>
      </c>
    </row>
    <row r="243" spans="2:12" ht="11.25" customHeight="1">
      <c r="B243" s="273" t="s">
        <v>101</v>
      </c>
      <c r="C243" s="273"/>
      <c r="D243" s="293"/>
      <c r="E243" s="293"/>
      <c r="F243" s="293"/>
      <c r="G243" s="293"/>
      <c r="H243" s="293"/>
      <c r="I243" s="293"/>
      <c r="J243" s="293"/>
      <c r="K243" s="293"/>
      <c r="L243" s="312"/>
    </row>
    <row r="244" spans="2:12" ht="11.25" customHeight="1">
      <c r="B244" s="164" t="s">
        <v>102</v>
      </c>
      <c r="C244" s="164"/>
      <c r="D244" s="293"/>
      <c r="E244" s="293"/>
      <c r="F244" s="293"/>
      <c r="G244" s="293"/>
      <c r="H244" s="293"/>
      <c r="I244" s="293"/>
      <c r="J244" s="293"/>
      <c r="K244" s="293"/>
      <c r="L244" s="312"/>
    </row>
    <row r="245" spans="2:12" s="50" customFormat="1" ht="11.25" customHeight="1">
      <c r="B245" s="616" t="s">
        <v>219</v>
      </c>
      <c r="C245" s="617"/>
      <c r="D245" s="293">
        <v>100</v>
      </c>
      <c r="E245" s="293">
        <v>58.515569999999997</v>
      </c>
      <c r="F245" s="293">
        <v>0.78669</v>
      </c>
      <c r="G245" s="293">
        <v>12.778359999999999</v>
      </c>
      <c r="H245" s="293">
        <v>13.892060000000001</v>
      </c>
      <c r="I245" s="293">
        <v>13.00564</v>
      </c>
      <c r="J245" s="293" t="s">
        <v>690</v>
      </c>
      <c r="K245" s="293">
        <v>27.592369999999999</v>
      </c>
      <c r="L245" s="312">
        <v>24.971540000000001</v>
      </c>
    </row>
    <row r="246" spans="2:12" s="50" customFormat="1" ht="11.25" customHeight="1">
      <c r="B246" s="616" t="s">
        <v>220</v>
      </c>
      <c r="C246" s="617"/>
      <c r="D246" s="293">
        <v>100</v>
      </c>
      <c r="E246" s="293">
        <v>41.624310000000001</v>
      </c>
      <c r="F246" s="293">
        <v>0.79137999999999997</v>
      </c>
      <c r="G246" s="293">
        <v>17.825410000000002</v>
      </c>
      <c r="H246" s="293">
        <v>25.730779999999999</v>
      </c>
      <c r="I246" s="293">
        <v>23.86252</v>
      </c>
      <c r="J246" s="293">
        <v>0.68079000000000001</v>
      </c>
      <c r="K246" s="293">
        <v>32.644910000000003</v>
      </c>
      <c r="L246" s="312">
        <v>20.21134</v>
      </c>
    </row>
    <row r="247" spans="2:12" s="50" customFormat="1" ht="11.25" customHeight="1">
      <c r="B247" s="616" t="s">
        <v>221</v>
      </c>
      <c r="C247" s="617"/>
      <c r="D247" s="293">
        <v>100</v>
      </c>
      <c r="E247" s="293">
        <v>47.378610000000002</v>
      </c>
      <c r="F247" s="293">
        <v>8.3949999999999997E-2</v>
      </c>
      <c r="G247" s="293">
        <v>12.59402</v>
      </c>
      <c r="H247" s="293">
        <v>26.347049999999999</v>
      </c>
      <c r="I247" s="293">
        <v>25.414079999999998</v>
      </c>
      <c r="J247" s="293">
        <v>0.19234999999999999</v>
      </c>
      <c r="K247" s="293">
        <v>26.274329999999999</v>
      </c>
      <c r="L247" s="312">
        <v>14.646990000000001</v>
      </c>
    </row>
    <row r="248" spans="2:12" s="50" customFormat="1" ht="11.25" customHeight="1">
      <c r="B248" s="709" t="s">
        <v>222</v>
      </c>
      <c r="C248" s="710"/>
      <c r="D248" s="293">
        <v>100</v>
      </c>
      <c r="E248" s="293">
        <v>47.430889999999998</v>
      </c>
      <c r="F248" s="293">
        <v>0.57064000000000004</v>
      </c>
      <c r="G248" s="293">
        <v>15.38307</v>
      </c>
      <c r="H248" s="293">
        <v>24.168890000000001</v>
      </c>
      <c r="I248" s="293">
        <v>17.665700000000001</v>
      </c>
      <c r="J248" s="293">
        <v>3.0790000000000001E-2</v>
      </c>
      <c r="K248" s="293">
        <v>28.400220000000001</v>
      </c>
      <c r="L248" s="312">
        <v>20.5014</v>
      </c>
    </row>
    <row r="249" spans="2:12" ht="11.25" customHeight="1">
      <c r="B249" s="273" t="s">
        <v>98</v>
      </c>
      <c r="C249" s="273"/>
      <c r="D249" s="293"/>
      <c r="E249" s="293"/>
      <c r="F249" s="293"/>
      <c r="G249" s="293"/>
      <c r="H249" s="293"/>
      <c r="I249" s="293"/>
      <c r="J249" s="293"/>
      <c r="K249" s="293"/>
      <c r="L249" s="312"/>
    </row>
    <row r="250" spans="2:12" ht="11.25" customHeight="1">
      <c r="B250" s="164" t="s">
        <v>99</v>
      </c>
      <c r="C250" s="164"/>
      <c r="D250" s="293"/>
      <c r="E250" s="293"/>
      <c r="F250" s="293"/>
      <c r="G250" s="293"/>
      <c r="H250" s="293"/>
      <c r="I250" s="293"/>
      <c r="J250" s="293"/>
      <c r="K250" s="293"/>
      <c r="L250" s="312"/>
    </row>
    <row r="251" spans="2:12" s="50" customFormat="1" ht="11.25" customHeight="1">
      <c r="B251" s="616" t="s">
        <v>223</v>
      </c>
      <c r="C251" s="617"/>
      <c r="D251" s="293">
        <v>100</v>
      </c>
      <c r="E251" s="293">
        <v>36.088709999999999</v>
      </c>
      <c r="F251" s="293">
        <v>0.93247000000000002</v>
      </c>
      <c r="G251" s="293">
        <v>12.20804</v>
      </c>
      <c r="H251" s="293">
        <v>39.685180000000003</v>
      </c>
      <c r="I251" s="293">
        <v>16.458860000000001</v>
      </c>
      <c r="J251" s="293">
        <v>5.459E-2</v>
      </c>
      <c r="K251" s="293">
        <v>24.226109999999998</v>
      </c>
      <c r="L251" s="312">
        <v>15.477180000000001</v>
      </c>
    </row>
    <row r="252" spans="2:12" s="50" customFormat="1" ht="11.25" customHeight="1">
      <c r="B252" s="616" t="s">
        <v>224</v>
      </c>
      <c r="C252" s="617"/>
      <c r="D252" s="293">
        <v>100</v>
      </c>
      <c r="E252" s="293">
        <v>59.312890000000003</v>
      </c>
      <c r="F252" s="293">
        <v>0.90725999999999996</v>
      </c>
      <c r="G252" s="293">
        <v>19.58203</v>
      </c>
      <c r="H252" s="293">
        <v>20.651900000000001</v>
      </c>
      <c r="I252" s="293">
        <v>14.84765</v>
      </c>
      <c r="J252" s="293">
        <v>4.7120000000000002E-2</v>
      </c>
      <c r="K252" s="293">
        <v>20.035209999999999</v>
      </c>
      <c r="L252" s="312">
        <v>18.40822</v>
      </c>
    </row>
    <row r="253" spans="2:12" s="50" customFormat="1" ht="11.25" customHeight="1">
      <c r="B253" s="616" t="s">
        <v>225</v>
      </c>
      <c r="C253" s="617"/>
      <c r="D253" s="293">
        <v>100</v>
      </c>
      <c r="E253" s="293">
        <v>41.12106</v>
      </c>
      <c r="F253" s="293">
        <v>0.31035000000000001</v>
      </c>
      <c r="G253" s="293">
        <v>14.33752</v>
      </c>
      <c r="H253" s="293">
        <v>21.516729999999999</v>
      </c>
      <c r="I253" s="293">
        <v>20.58906</v>
      </c>
      <c r="J253" s="293" t="s">
        <v>690</v>
      </c>
      <c r="K253" s="293">
        <v>37.362200000000001</v>
      </c>
      <c r="L253" s="312">
        <v>21.593499999999999</v>
      </c>
    </row>
    <row r="254" spans="2:12" s="50" customFormat="1" ht="11.25" customHeight="1">
      <c r="B254" s="616" t="s">
        <v>226</v>
      </c>
      <c r="C254" s="617"/>
      <c r="D254" s="293">
        <v>100</v>
      </c>
      <c r="E254" s="293">
        <v>39.650579999999998</v>
      </c>
      <c r="F254" s="293">
        <v>7.6039999999999996E-2</v>
      </c>
      <c r="G254" s="293">
        <v>12.010949999999999</v>
      </c>
      <c r="H254" s="293">
        <v>26.692710000000002</v>
      </c>
      <c r="I254" s="293">
        <v>18.286539999999999</v>
      </c>
      <c r="J254" s="293" t="s">
        <v>690</v>
      </c>
      <c r="K254" s="293">
        <v>33.656709999999997</v>
      </c>
      <c r="L254" s="312">
        <v>23.734590000000001</v>
      </c>
    </row>
    <row r="255" spans="2:12" ht="11.25" customHeight="1">
      <c r="B255" s="273" t="s">
        <v>101</v>
      </c>
      <c r="C255" s="273"/>
      <c r="D255" s="293"/>
      <c r="E255" s="293"/>
      <c r="F255" s="293"/>
      <c r="G255" s="293"/>
      <c r="H255" s="293"/>
      <c r="I255" s="293"/>
      <c r="J255" s="293"/>
      <c r="K255" s="293"/>
      <c r="L255" s="312"/>
    </row>
    <row r="256" spans="2:12" ht="11.25" customHeight="1">
      <c r="B256" s="164" t="s">
        <v>102</v>
      </c>
      <c r="C256" s="164"/>
      <c r="D256" s="293"/>
      <c r="E256" s="293"/>
      <c r="F256" s="293"/>
      <c r="G256" s="293"/>
      <c r="H256" s="293"/>
      <c r="I256" s="293"/>
      <c r="J256" s="293"/>
      <c r="K256" s="293"/>
      <c r="L256" s="312"/>
    </row>
    <row r="257" spans="2:12" s="50" customFormat="1" ht="11.25" customHeight="1">
      <c r="B257" s="616" t="s">
        <v>227</v>
      </c>
      <c r="C257" s="617"/>
      <c r="D257" s="293">
        <v>100</v>
      </c>
      <c r="E257" s="293">
        <v>47.77872</v>
      </c>
      <c r="F257" s="293">
        <v>0.14049</v>
      </c>
      <c r="G257" s="293">
        <v>10.88198</v>
      </c>
      <c r="H257" s="293">
        <v>23.08569</v>
      </c>
      <c r="I257" s="293">
        <v>17.50357</v>
      </c>
      <c r="J257" s="293" t="s">
        <v>690</v>
      </c>
      <c r="K257" s="293">
        <v>29.135590000000001</v>
      </c>
      <c r="L257" s="312">
        <v>20.61393</v>
      </c>
    </row>
    <row r="258" spans="2:12" s="50" customFormat="1" ht="11.25" customHeight="1">
      <c r="B258" s="616" t="s">
        <v>228</v>
      </c>
      <c r="C258" s="617"/>
      <c r="D258" s="293">
        <v>100</v>
      </c>
      <c r="E258" s="293">
        <v>47.558169999999997</v>
      </c>
      <c r="F258" s="293">
        <v>0.64454999999999996</v>
      </c>
      <c r="G258" s="293">
        <v>14.215439999999999</v>
      </c>
      <c r="H258" s="293">
        <v>22.824269999999999</v>
      </c>
      <c r="I258" s="293">
        <v>17.080359999999999</v>
      </c>
      <c r="J258" s="293">
        <v>7.5319999999999998E-2</v>
      </c>
      <c r="K258" s="293">
        <v>29.617560000000001</v>
      </c>
      <c r="L258" s="312">
        <v>25.285530000000001</v>
      </c>
    </row>
    <row r="259" spans="2:12" s="50" customFormat="1" ht="11.25" customHeight="1">
      <c r="B259" s="616" t="s">
        <v>229</v>
      </c>
      <c r="C259" s="617"/>
      <c r="D259" s="293">
        <v>100</v>
      </c>
      <c r="E259" s="293">
        <v>36.168370000000003</v>
      </c>
      <c r="F259" s="293">
        <v>0.10002999999999999</v>
      </c>
      <c r="G259" s="293">
        <v>12.583159999999999</v>
      </c>
      <c r="H259" s="293">
        <v>27.45215</v>
      </c>
      <c r="I259" s="293">
        <v>23.13212</v>
      </c>
      <c r="J259" s="293" t="s">
        <v>690</v>
      </c>
      <c r="K259" s="293">
        <v>36.379480000000001</v>
      </c>
      <c r="L259" s="312">
        <v>21.73367</v>
      </c>
    </row>
    <row r="260" spans="2:12" s="270" customFormat="1" ht="11.25" customHeight="1">
      <c r="B260" s="685" t="s">
        <v>230</v>
      </c>
      <c r="C260" s="686"/>
      <c r="D260" s="297">
        <v>100</v>
      </c>
      <c r="E260" s="297">
        <v>57.587359999999997</v>
      </c>
      <c r="F260" s="297">
        <v>1.40228</v>
      </c>
      <c r="G260" s="297">
        <v>18.098400000000002</v>
      </c>
      <c r="H260" s="297">
        <v>18.620180000000001</v>
      </c>
      <c r="I260" s="297">
        <v>12.8345</v>
      </c>
      <c r="J260" s="297">
        <v>0.46034000000000003</v>
      </c>
      <c r="K260" s="297">
        <v>23.792459999999998</v>
      </c>
      <c r="L260" s="413">
        <v>19.319099999999999</v>
      </c>
    </row>
    <row r="261" spans="2:12" ht="11.25" customHeight="1">
      <c r="B261" s="52" t="s">
        <v>93</v>
      </c>
      <c r="C261" s="52"/>
      <c r="D261" s="293"/>
      <c r="E261" s="293"/>
      <c r="F261" s="293"/>
      <c r="G261" s="293"/>
      <c r="H261" s="293"/>
      <c r="I261" s="293"/>
      <c r="J261" s="293"/>
      <c r="K261" s="293"/>
      <c r="L261" s="312"/>
    </row>
    <row r="262" spans="2:12" s="50" customFormat="1" ht="11.25" customHeight="1">
      <c r="B262" s="709" t="s">
        <v>231</v>
      </c>
      <c r="C262" s="710"/>
      <c r="D262" s="293">
        <v>100</v>
      </c>
      <c r="E262" s="293">
        <v>40.436349999999997</v>
      </c>
      <c r="F262" s="293">
        <v>0.41655999999999999</v>
      </c>
      <c r="G262" s="293">
        <v>13.6891</v>
      </c>
      <c r="H262" s="293">
        <v>26.902259999999998</v>
      </c>
      <c r="I262" s="293">
        <v>19.30865</v>
      </c>
      <c r="J262" s="293">
        <v>5.2330000000000002E-2</v>
      </c>
      <c r="K262" s="293">
        <v>32.661389999999997</v>
      </c>
      <c r="L262" s="312">
        <v>23.736190000000001</v>
      </c>
    </row>
    <row r="263" spans="2:12" ht="11.25" customHeight="1">
      <c r="B263" s="273" t="s">
        <v>98</v>
      </c>
      <c r="C263" s="273"/>
      <c r="D263" s="293"/>
      <c r="E263" s="293"/>
      <c r="F263" s="293"/>
      <c r="G263" s="293"/>
      <c r="H263" s="293"/>
      <c r="I263" s="293"/>
      <c r="J263" s="293"/>
      <c r="K263" s="293"/>
      <c r="L263" s="312"/>
    </row>
    <row r="264" spans="2:12" ht="11.25" customHeight="1">
      <c r="B264" s="164" t="s">
        <v>99</v>
      </c>
      <c r="C264" s="164"/>
      <c r="D264" s="293"/>
      <c r="E264" s="293"/>
      <c r="F264" s="293"/>
      <c r="G264" s="293"/>
      <c r="H264" s="293"/>
      <c r="I264" s="293"/>
      <c r="J264" s="293"/>
      <c r="K264" s="293"/>
      <c r="L264" s="312"/>
    </row>
    <row r="265" spans="2:12" s="50" customFormat="1" ht="11.25" customHeight="1">
      <c r="B265" s="616" t="s">
        <v>232</v>
      </c>
      <c r="C265" s="617"/>
      <c r="D265" s="293">
        <v>100</v>
      </c>
      <c r="E265" s="293">
        <v>42.02908</v>
      </c>
      <c r="F265" s="293">
        <v>0.36553000000000002</v>
      </c>
      <c r="G265" s="293">
        <v>15.3207</v>
      </c>
      <c r="H265" s="293">
        <v>25.96688</v>
      </c>
      <c r="I265" s="293">
        <v>19.619810000000001</v>
      </c>
      <c r="J265" s="293">
        <v>4.9079999999999999E-2</v>
      </c>
      <c r="K265" s="293">
        <v>32.004040000000003</v>
      </c>
      <c r="L265" s="312">
        <v>23.905989999999999</v>
      </c>
    </row>
    <row r="266" spans="2:12" ht="11.25" customHeight="1">
      <c r="B266" s="273" t="s">
        <v>101</v>
      </c>
      <c r="C266" s="273"/>
      <c r="D266" s="293"/>
      <c r="E266" s="293"/>
      <c r="F266" s="293"/>
      <c r="G266" s="293"/>
      <c r="H266" s="293"/>
      <c r="I266" s="293"/>
      <c r="J266" s="293"/>
      <c r="K266" s="293"/>
      <c r="L266" s="312"/>
    </row>
    <row r="267" spans="2:12" ht="11.25" customHeight="1">
      <c r="B267" s="3" t="s">
        <v>102</v>
      </c>
      <c r="C267" s="3"/>
      <c r="D267" s="293"/>
      <c r="E267" s="293"/>
      <c r="F267" s="293"/>
      <c r="G267" s="293"/>
      <c r="H267" s="293"/>
      <c r="I267" s="293"/>
      <c r="J267" s="293"/>
      <c r="K267" s="293"/>
      <c r="L267" s="312"/>
    </row>
    <row r="268" spans="2:12" s="50" customFormat="1" ht="11.25" customHeight="1">
      <c r="B268" s="616" t="s">
        <v>233</v>
      </c>
      <c r="C268" s="617"/>
      <c r="D268" s="293">
        <v>100</v>
      </c>
      <c r="E268" s="293">
        <v>30.504290000000001</v>
      </c>
      <c r="F268" s="293">
        <v>0.35075000000000001</v>
      </c>
      <c r="G268" s="293">
        <v>9.6349499999999999</v>
      </c>
      <c r="H268" s="293">
        <v>23.506399999999999</v>
      </c>
      <c r="I268" s="293">
        <v>22.344750000000001</v>
      </c>
      <c r="J268" s="293">
        <v>2.988E-2</v>
      </c>
      <c r="K268" s="293">
        <v>45.989310000000003</v>
      </c>
      <c r="L268" s="312">
        <v>26.24164</v>
      </c>
    </row>
    <row r="269" spans="2:12" s="50" customFormat="1" ht="11.25" customHeight="1">
      <c r="B269" s="616" t="s">
        <v>234</v>
      </c>
      <c r="C269" s="617"/>
      <c r="D269" s="293">
        <v>100</v>
      </c>
      <c r="E269" s="293">
        <v>41.341650000000001</v>
      </c>
      <c r="F269" s="293">
        <v>0.56928000000000001</v>
      </c>
      <c r="G269" s="293">
        <v>11.720319999999999</v>
      </c>
      <c r="H269" s="293">
        <v>30.737770000000001</v>
      </c>
      <c r="I269" s="293">
        <v>17.130600000000001</v>
      </c>
      <c r="J269" s="293">
        <v>7.0699999999999999E-2</v>
      </c>
      <c r="K269" s="293">
        <v>27.920580000000001</v>
      </c>
      <c r="L269" s="312">
        <v>22.14603</v>
      </c>
    </row>
    <row r="270" spans="2:12" s="50" customFormat="1" ht="11.25" customHeight="1">
      <c r="B270" s="709" t="s">
        <v>235</v>
      </c>
      <c r="C270" s="710"/>
      <c r="D270" s="293">
        <v>100</v>
      </c>
      <c r="E270" s="293">
        <v>50.851100000000002</v>
      </c>
      <c r="F270" s="293">
        <v>0.92320999999999998</v>
      </c>
      <c r="G270" s="293">
        <v>17.583359999999999</v>
      </c>
      <c r="H270" s="293">
        <v>22.609010000000001</v>
      </c>
      <c r="I270" s="293">
        <v>13.571680000000001</v>
      </c>
      <c r="J270" s="293">
        <v>0.17974000000000001</v>
      </c>
      <c r="K270" s="293">
        <v>26.53989</v>
      </c>
      <c r="L270" s="312">
        <v>20.869160000000001</v>
      </c>
    </row>
    <row r="271" spans="2:12" ht="11.25" customHeight="1">
      <c r="B271" s="273" t="s">
        <v>95</v>
      </c>
      <c r="C271" s="273"/>
      <c r="D271" s="293"/>
      <c r="E271" s="293"/>
      <c r="F271" s="293"/>
      <c r="G271" s="293"/>
      <c r="H271" s="293"/>
      <c r="I271" s="293"/>
      <c r="J271" s="293"/>
      <c r="K271" s="293"/>
      <c r="L271" s="312"/>
    </row>
    <row r="272" spans="2:12" ht="11.25" customHeight="1">
      <c r="B272" s="164" t="s">
        <v>96</v>
      </c>
      <c r="C272" s="164"/>
      <c r="D272" s="293"/>
      <c r="E272" s="293"/>
      <c r="F272" s="293"/>
      <c r="G272" s="293"/>
      <c r="H272" s="293"/>
      <c r="I272" s="293"/>
      <c r="J272" s="293"/>
      <c r="K272" s="293"/>
      <c r="L272" s="312"/>
    </row>
    <row r="273" spans="2:12" s="50" customFormat="1" ht="11.25" customHeight="1">
      <c r="B273" s="616" t="s">
        <v>236</v>
      </c>
      <c r="C273" s="617"/>
      <c r="D273" s="293">
        <v>100</v>
      </c>
      <c r="E273" s="293">
        <v>62.432049999999997</v>
      </c>
      <c r="F273" s="293">
        <v>2.0618599999999998</v>
      </c>
      <c r="G273" s="293">
        <v>23.33531</v>
      </c>
      <c r="H273" s="293">
        <v>19.050219999999999</v>
      </c>
      <c r="I273" s="293">
        <v>11.03199</v>
      </c>
      <c r="J273" s="293">
        <v>2.9919999999999999E-2</v>
      </c>
      <c r="K273" s="293">
        <v>18.51773</v>
      </c>
      <c r="L273" s="312">
        <v>18.288139999999999</v>
      </c>
    </row>
    <row r="274" spans="2:12" ht="11.25" customHeight="1">
      <c r="B274" s="273" t="s">
        <v>98</v>
      </c>
      <c r="C274" s="273"/>
      <c r="D274" s="293"/>
      <c r="E274" s="293"/>
      <c r="F274" s="293"/>
      <c r="G274" s="293"/>
      <c r="H274" s="293"/>
      <c r="I274" s="293"/>
      <c r="J274" s="293"/>
      <c r="K274" s="293"/>
      <c r="L274" s="312"/>
    </row>
    <row r="275" spans="2:12" ht="11.25" customHeight="1">
      <c r="B275" s="3" t="s">
        <v>99</v>
      </c>
      <c r="C275" s="3"/>
      <c r="D275" s="293"/>
      <c r="E275" s="293"/>
      <c r="F275" s="293"/>
      <c r="G275" s="293"/>
      <c r="H275" s="293"/>
      <c r="I275" s="293"/>
      <c r="J275" s="293"/>
      <c r="K275" s="293"/>
      <c r="L275" s="312"/>
    </row>
    <row r="276" spans="2:12" s="50" customFormat="1" ht="11.25" customHeight="1">
      <c r="B276" s="616" t="s">
        <v>237</v>
      </c>
      <c r="C276" s="617"/>
      <c r="D276" s="293">
        <v>100</v>
      </c>
      <c r="E276" s="293">
        <v>38.973750000000003</v>
      </c>
      <c r="F276" s="293">
        <v>0.13719000000000001</v>
      </c>
      <c r="G276" s="293">
        <v>11.79674</v>
      </c>
      <c r="H276" s="293">
        <v>22.949069999999999</v>
      </c>
      <c r="I276" s="293">
        <v>16.625710000000002</v>
      </c>
      <c r="J276" s="293" t="s">
        <v>690</v>
      </c>
      <c r="K276" s="293">
        <v>38.077179999999998</v>
      </c>
      <c r="L276" s="312">
        <v>24.838200000000001</v>
      </c>
    </row>
    <row r="277" spans="2:12" s="50" customFormat="1" ht="11.25" customHeight="1">
      <c r="B277" s="616" t="s">
        <v>238</v>
      </c>
      <c r="C277" s="617"/>
      <c r="D277" s="293">
        <v>100</v>
      </c>
      <c r="E277" s="293">
        <v>44.163290000000003</v>
      </c>
      <c r="F277" s="293">
        <v>0.11247</v>
      </c>
      <c r="G277" s="293">
        <v>23.426970000000001</v>
      </c>
      <c r="H277" s="293">
        <v>26.451789999999999</v>
      </c>
      <c r="I277" s="293">
        <v>13.190020000000001</v>
      </c>
      <c r="J277" s="293" t="s">
        <v>690</v>
      </c>
      <c r="K277" s="293">
        <v>29.384920000000001</v>
      </c>
      <c r="L277" s="312">
        <v>25.39255</v>
      </c>
    </row>
    <row r="278" spans="2:12" s="50" customFormat="1" ht="11.25" customHeight="1">
      <c r="B278" s="616" t="s">
        <v>239</v>
      </c>
      <c r="C278" s="617"/>
      <c r="D278" s="293">
        <v>100</v>
      </c>
      <c r="E278" s="293">
        <v>47.701009999999997</v>
      </c>
      <c r="F278" s="293">
        <v>0.95870999999999995</v>
      </c>
      <c r="G278" s="293">
        <v>14.234109999999999</v>
      </c>
      <c r="H278" s="293">
        <v>23.275089999999999</v>
      </c>
      <c r="I278" s="293">
        <v>14.24442</v>
      </c>
      <c r="J278" s="293">
        <v>0.25470999999999999</v>
      </c>
      <c r="K278" s="293">
        <v>29.023900000000001</v>
      </c>
      <c r="L278" s="312">
        <v>20.86458</v>
      </c>
    </row>
    <row r="279" spans="2:12" s="50" customFormat="1" ht="11.25" customHeight="1">
      <c r="B279" s="616" t="s">
        <v>240</v>
      </c>
      <c r="C279" s="617"/>
      <c r="D279" s="293">
        <v>100</v>
      </c>
      <c r="E279" s="293">
        <v>51.746650000000002</v>
      </c>
      <c r="F279" s="293">
        <v>0.37162000000000001</v>
      </c>
      <c r="G279" s="293">
        <v>17.43591</v>
      </c>
      <c r="H279" s="293">
        <v>24.688020000000002</v>
      </c>
      <c r="I279" s="293">
        <v>13.39335</v>
      </c>
      <c r="J279" s="293">
        <v>0.75527999999999995</v>
      </c>
      <c r="K279" s="293">
        <v>23.565329999999999</v>
      </c>
      <c r="L279" s="312">
        <v>20.08436</v>
      </c>
    </row>
    <row r="280" spans="2:12" ht="11.25" customHeight="1">
      <c r="B280" s="273" t="s">
        <v>101</v>
      </c>
      <c r="C280" s="273"/>
      <c r="D280" s="293"/>
      <c r="E280" s="293"/>
      <c r="F280" s="293"/>
      <c r="G280" s="293"/>
      <c r="H280" s="293"/>
      <c r="I280" s="293"/>
      <c r="J280" s="293"/>
      <c r="K280" s="293"/>
      <c r="L280" s="312"/>
    </row>
    <row r="281" spans="2:12" ht="11.25" customHeight="1">
      <c r="B281" s="3" t="s">
        <v>102</v>
      </c>
      <c r="C281" s="3"/>
      <c r="D281" s="293"/>
      <c r="E281" s="293"/>
      <c r="F281" s="293"/>
      <c r="G281" s="293"/>
      <c r="H281" s="293"/>
      <c r="I281" s="293"/>
      <c r="J281" s="293"/>
      <c r="K281" s="293"/>
      <c r="L281" s="312"/>
    </row>
    <row r="282" spans="2:12" s="50" customFormat="1" ht="11.25" customHeight="1">
      <c r="B282" s="616" t="s">
        <v>241</v>
      </c>
      <c r="C282" s="617"/>
      <c r="D282" s="293">
        <v>100</v>
      </c>
      <c r="E282" s="293">
        <v>34.985460000000003</v>
      </c>
      <c r="F282" s="169">
        <v>-1.755E-2</v>
      </c>
      <c r="G282" s="293">
        <v>11.397930000000001</v>
      </c>
      <c r="H282" s="293">
        <v>35.900620000000004</v>
      </c>
      <c r="I282" s="293">
        <v>10.480600000000001</v>
      </c>
      <c r="J282" s="293" t="s">
        <v>690</v>
      </c>
      <c r="K282" s="293">
        <v>29.11392</v>
      </c>
      <c r="L282" s="312">
        <v>20.787379999999999</v>
      </c>
    </row>
    <row r="283" spans="2:12" s="50" customFormat="1" ht="11.25" customHeight="1">
      <c r="B283" s="616" t="s">
        <v>242</v>
      </c>
      <c r="C283" s="617"/>
      <c r="D283" s="293">
        <v>100</v>
      </c>
      <c r="E283" s="293">
        <v>28.970500000000001</v>
      </c>
      <c r="F283" s="293">
        <v>7.3910000000000003E-2</v>
      </c>
      <c r="G283" s="293">
        <v>6.4311199999999999</v>
      </c>
      <c r="H283" s="293">
        <v>20.348960000000002</v>
      </c>
      <c r="I283" s="293">
        <v>18.932950000000002</v>
      </c>
      <c r="J283" s="293" t="s">
        <v>690</v>
      </c>
      <c r="K283" s="293">
        <v>50.680540000000001</v>
      </c>
      <c r="L283" s="312">
        <v>30.49823</v>
      </c>
    </row>
    <row r="284" spans="2:12" s="50" customFormat="1" ht="11.25" customHeight="1">
      <c r="B284" s="616" t="s">
        <v>236</v>
      </c>
      <c r="C284" s="617"/>
      <c r="D284" s="293">
        <v>100</v>
      </c>
      <c r="E284" s="293">
        <v>54.09066</v>
      </c>
      <c r="F284" s="293">
        <v>0.17366000000000001</v>
      </c>
      <c r="G284" s="293">
        <v>15.833080000000001</v>
      </c>
      <c r="H284" s="293">
        <v>19.448329999999999</v>
      </c>
      <c r="I284" s="293">
        <v>17.980229999999999</v>
      </c>
      <c r="J284" s="293">
        <v>0.40205000000000002</v>
      </c>
      <c r="K284" s="293">
        <v>26.461010000000002</v>
      </c>
      <c r="L284" s="312">
        <v>19.290500000000002</v>
      </c>
    </row>
    <row r="285" spans="2:12" s="50" customFormat="1" ht="11.25" customHeight="1">
      <c r="B285" s="709" t="s">
        <v>243</v>
      </c>
      <c r="C285" s="710"/>
      <c r="D285" s="293">
        <v>100</v>
      </c>
      <c r="E285" s="293">
        <v>65.802599999999998</v>
      </c>
      <c r="F285" s="293">
        <v>1.61117</v>
      </c>
      <c r="G285" s="293">
        <v>20.031320000000001</v>
      </c>
      <c r="H285" s="293">
        <v>14.418810000000001</v>
      </c>
      <c r="I285" s="293">
        <v>11.011089999999999</v>
      </c>
      <c r="J285" s="293">
        <v>1.07836</v>
      </c>
      <c r="K285" s="293">
        <v>19.778590000000001</v>
      </c>
      <c r="L285" s="312">
        <v>17.982040000000001</v>
      </c>
    </row>
    <row r="286" spans="2:12" ht="11.25" customHeight="1">
      <c r="B286" s="273" t="s">
        <v>95</v>
      </c>
      <c r="C286" s="273"/>
      <c r="D286" s="293"/>
      <c r="E286" s="293"/>
      <c r="F286" s="293"/>
      <c r="G286" s="293"/>
      <c r="H286" s="293"/>
      <c r="I286" s="293"/>
      <c r="J286" s="293"/>
      <c r="K286" s="293"/>
      <c r="L286" s="312"/>
    </row>
    <row r="287" spans="2:12" ht="11.25" customHeight="1">
      <c r="B287" s="164" t="s">
        <v>96</v>
      </c>
      <c r="C287" s="164"/>
      <c r="D287" s="293"/>
      <c r="E287" s="293"/>
      <c r="F287" s="293"/>
      <c r="G287" s="293"/>
      <c r="H287" s="293"/>
      <c r="I287" s="293"/>
      <c r="J287" s="293"/>
      <c r="K287" s="293"/>
      <c r="L287" s="312"/>
    </row>
    <row r="288" spans="2:12" s="50" customFormat="1" ht="11.25" customHeight="1">
      <c r="B288" s="616" t="s">
        <v>244</v>
      </c>
      <c r="C288" s="617"/>
      <c r="D288" s="293">
        <v>100</v>
      </c>
      <c r="E288" s="293">
        <v>68.423310000000001</v>
      </c>
      <c r="F288" s="293">
        <v>1.86191</v>
      </c>
      <c r="G288" s="293">
        <v>25.962019999999999</v>
      </c>
      <c r="H288" s="293">
        <v>15.150359999999999</v>
      </c>
      <c r="I288" s="293">
        <v>11.711220000000001</v>
      </c>
      <c r="J288" s="293">
        <v>2.79251</v>
      </c>
      <c r="K288" s="293">
        <v>16.42633</v>
      </c>
      <c r="L288" s="312">
        <v>16.317270000000001</v>
      </c>
    </row>
    <row r="289" spans="2:12" ht="11.25" customHeight="1">
      <c r="B289" s="273" t="s">
        <v>98</v>
      </c>
      <c r="C289" s="273"/>
      <c r="D289" s="293"/>
      <c r="E289" s="293"/>
      <c r="F289" s="293"/>
      <c r="G289" s="293"/>
      <c r="H289" s="293"/>
      <c r="I289" s="293"/>
      <c r="J289" s="293"/>
      <c r="K289" s="293"/>
      <c r="L289" s="312"/>
    </row>
    <row r="290" spans="2:12" ht="11.25" customHeight="1">
      <c r="B290" s="164" t="s">
        <v>99</v>
      </c>
      <c r="C290" s="164"/>
      <c r="D290" s="293"/>
      <c r="E290" s="293"/>
      <c r="F290" s="293"/>
      <c r="G290" s="293"/>
      <c r="H290" s="293"/>
      <c r="I290" s="293"/>
      <c r="J290" s="293"/>
      <c r="K290" s="293"/>
      <c r="L290" s="312"/>
    </row>
    <row r="291" spans="2:12" s="50" customFormat="1" ht="11.25" customHeight="1">
      <c r="B291" s="616" t="s">
        <v>245</v>
      </c>
      <c r="C291" s="617"/>
      <c r="D291" s="293">
        <v>100</v>
      </c>
      <c r="E291" s="293">
        <v>69.47457</v>
      </c>
      <c r="F291" s="293">
        <v>2.5161500000000001</v>
      </c>
      <c r="G291" s="293">
        <v>17.60643</v>
      </c>
      <c r="H291" s="293">
        <v>13.077059999999999</v>
      </c>
      <c r="I291" s="293">
        <v>8.6252999999999993</v>
      </c>
      <c r="J291" s="293" t="s">
        <v>690</v>
      </c>
      <c r="K291" s="293">
        <v>17.448370000000001</v>
      </c>
      <c r="L291" s="312">
        <v>16.961349999999999</v>
      </c>
    </row>
    <row r="292" spans="2:12" ht="11.25" customHeight="1">
      <c r="B292" s="273" t="s">
        <v>101</v>
      </c>
      <c r="C292" s="273"/>
      <c r="D292" s="293"/>
      <c r="E292" s="293"/>
      <c r="F292" s="293"/>
      <c r="G292" s="293"/>
      <c r="H292" s="293"/>
      <c r="I292" s="293"/>
      <c r="J292" s="293"/>
      <c r="K292" s="293"/>
      <c r="L292" s="312"/>
    </row>
    <row r="293" spans="2:12" ht="11.25" customHeight="1">
      <c r="B293" s="3" t="s">
        <v>102</v>
      </c>
      <c r="C293" s="3"/>
      <c r="D293" s="293"/>
      <c r="E293" s="293"/>
      <c r="F293" s="293"/>
      <c r="G293" s="293"/>
      <c r="H293" s="293"/>
      <c r="I293" s="293"/>
      <c r="J293" s="293"/>
      <c r="K293" s="293"/>
      <c r="L293" s="312"/>
    </row>
    <row r="294" spans="2:12" s="50" customFormat="1" ht="11.25" customHeight="1">
      <c r="B294" s="616" t="s">
        <v>246</v>
      </c>
      <c r="C294" s="617"/>
      <c r="D294" s="293">
        <v>100</v>
      </c>
      <c r="E294" s="293">
        <v>40.542380000000001</v>
      </c>
      <c r="F294" s="293">
        <v>0.67850999999999995</v>
      </c>
      <c r="G294" s="293">
        <v>11.613720000000001</v>
      </c>
      <c r="H294" s="293">
        <v>16.450320000000001</v>
      </c>
      <c r="I294" s="293">
        <v>16.016670000000001</v>
      </c>
      <c r="J294" s="293" t="s">
        <v>690</v>
      </c>
      <c r="K294" s="293">
        <v>43.007300000000001</v>
      </c>
      <c r="L294" s="312">
        <v>28.71855</v>
      </c>
    </row>
    <row r="295" spans="2:12" s="50" customFormat="1" ht="11.25" customHeight="1">
      <c r="B295" s="616" t="s">
        <v>244</v>
      </c>
      <c r="C295" s="617"/>
      <c r="D295" s="293">
        <v>100</v>
      </c>
      <c r="E295" s="293">
        <v>63.538449999999997</v>
      </c>
      <c r="F295" s="293">
        <v>0.19424</v>
      </c>
      <c r="G295" s="293">
        <v>15.82939</v>
      </c>
      <c r="H295" s="293">
        <v>14.470039999999999</v>
      </c>
      <c r="I295" s="293">
        <v>11.71447</v>
      </c>
      <c r="J295" s="293" t="s">
        <v>690</v>
      </c>
      <c r="K295" s="293">
        <v>21.991510000000002</v>
      </c>
      <c r="L295" s="312">
        <v>19.12096</v>
      </c>
    </row>
    <row r="296" spans="2:12" s="50" customFormat="1" ht="11.25" customHeight="1">
      <c r="B296" s="709" t="s">
        <v>247</v>
      </c>
      <c r="C296" s="710"/>
      <c r="D296" s="293">
        <v>100</v>
      </c>
      <c r="E296" s="293">
        <v>47.997399999999999</v>
      </c>
      <c r="F296" s="293">
        <v>1.96695</v>
      </c>
      <c r="G296" s="293">
        <v>14.313319999999999</v>
      </c>
      <c r="H296" s="293">
        <v>23.579830000000001</v>
      </c>
      <c r="I296" s="293">
        <v>15.89034</v>
      </c>
      <c r="J296" s="293">
        <v>0.12601999999999999</v>
      </c>
      <c r="K296" s="293">
        <v>28.42277</v>
      </c>
      <c r="L296" s="312">
        <v>21.63344</v>
      </c>
    </row>
    <row r="297" spans="2:12" ht="11.25" customHeight="1">
      <c r="B297" s="259" t="s">
        <v>98</v>
      </c>
      <c r="C297" s="259"/>
      <c r="D297" s="293"/>
      <c r="E297" s="293"/>
      <c r="F297" s="293"/>
      <c r="G297" s="293"/>
      <c r="H297" s="293"/>
      <c r="I297" s="293"/>
      <c r="J297" s="293"/>
      <c r="K297" s="293"/>
      <c r="L297" s="312"/>
    </row>
    <row r="298" spans="2:12" ht="11.25" customHeight="1">
      <c r="B298" s="3" t="s">
        <v>99</v>
      </c>
      <c r="C298" s="3"/>
      <c r="D298" s="293"/>
      <c r="E298" s="293"/>
      <c r="F298" s="293"/>
      <c r="G298" s="293"/>
      <c r="H298" s="293"/>
      <c r="I298" s="293"/>
      <c r="J298" s="293"/>
      <c r="K298" s="293"/>
      <c r="L298" s="312"/>
    </row>
    <row r="299" spans="2:12" s="50" customFormat="1" ht="11.25" customHeight="1">
      <c r="B299" s="616" t="s">
        <v>248</v>
      </c>
      <c r="C299" s="617"/>
      <c r="D299" s="293">
        <v>100</v>
      </c>
      <c r="E299" s="293">
        <v>59.837090000000003</v>
      </c>
      <c r="F299" s="293">
        <v>3.6945600000000001</v>
      </c>
      <c r="G299" s="293">
        <v>18.539660000000001</v>
      </c>
      <c r="H299" s="293">
        <v>20.279820000000001</v>
      </c>
      <c r="I299" s="293">
        <v>14.382759999999999</v>
      </c>
      <c r="J299" s="293" t="s">
        <v>690</v>
      </c>
      <c r="K299" s="293">
        <v>19.883089999999999</v>
      </c>
      <c r="L299" s="312">
        <v>18.83981</v>
      </c>
    </row>
    <row r="300" spans="2:12" s="50" customFormat="1" ht="11.25" customHeight="1">
      <c r="B300" s="616" t="s">
        <v>249</v>
      </c>
      <c r="C300" s="617"/>
      <c r="D300" s="293">
        <v>100</v>
      </c>
      <c r="E300" s="293">
        <v>37.246780000000001</v>
      </c>
      <c r="F300" s="293">
        <v>6.7650000000000002E-2</v>
      </c>
      <c r="G300" s="293">
        <v>10.73021</v>
      </c>
      <c r="H300" s="293">
        <v>21.15869</v>
      </c>
      <c r="I300" s="293">
        <v>16.69275</v>
      </c>
      <c r="J300" s="293" t="s">
        <v>690</v>
      </c>
      <c r="K300" s="293">
        <v>41.594520000000003</v>
      </c>
      <c r="L300" s="312">
        <v>27.22645</v>
      </c>
    </row>
    <row r="301" spans="2:12" ht="11.25" customHeight="1">
      <c r="B301" s="259" t="s">
        <v>101</v>
      </c>
      <c r="C301" s="259"/>
      <c r="D301" s="293"/>
      <c r="E301" s="293"/>
      <c r="F301" s="293"/>
      <c r="G301" s="293"/>
      <c r="H301" s="293"/>
      <c r="I301" s="293"/>
      <c r="J301" s="293"/>
      <c r="K301" s="293"/>
      <c r="L301" s="312"/>
    </row>
    <row r="302" spans="2:12" ht="11.25" customHeight="1">
      <c r="B302" s="3" t="s">
        <v>102</v>
      </c>
      <c r="C302" s="3"/>
      <c r="D302" s="293"/>
      <c r="E302" s="293"/>
      <c r="F302" s="293"/>
      <c r="G302" s="293"/>
      <c r="H302" s="293"/>
      <c r="I302" s="293"/>
      <c r="J302" s="293"/>
      <c r="K302" s="293"/>
      <c r="L302" s="312"/>
    </row>
    <row r="303" spans="2:12" s="50" customFormat="1" ht="11.25" customHeight="1">
      <c r="B303" s="616" t="s">
        <v>250</v>
      </c>
      <c r="C303" s="617"/>
      <c r="D303" s="293">
        <v>100</v>
      </c>
      <c r="E303" s="293">
        <v>42.52937</v>
      </c>
      <c r="F303" s="293">
        <v>4.7379999999999999E-2</v>
      </c>
      <c r="G303" s="293">
        <v>13.79951</v>
      </c>
      <c r="H303" s="293">
        <v>21.4679</v>
      </c>
      <c r="I303" s="293">
        <v>15.271459999999999</v>
      </c>
      <c r="J303" s="293" t="s">
        <v>690</v>
      </c>
      <c r="K303" s="293">
        <v>36.00273</v>
      </c>
      <c r="L303" s="312">
        <v>27.002590000000001</v>
      </c>
    </row>
    <row r="304" spans="2:12" s="50" customFormat="1" ht="11.25" customHeight="1">
      <c r="B304" s="616" t="s">
        <v>251</v>
      </c>
      <c r="C304" s="617"/>
      <c r="D304" s="293">
        <v>100</v>
      </c>
      <c r="E304" s="293">
        <v>37.479320000000001</v>
      </c>
      <c r="F304" s="293">
        <v>1.1647799999999999</v>
      </c>
      <c r="G304" s="293">
        <v>7.5263999999999998</v>
      </c>
      <c r="H304" s="293">
        <v>36.647440000000003</v>
      </c>
      <c r="I304" s="293">
        <v>17.762370000000001</v>
      </c>
      <c r="J304" s="293">
        <v>0.17416999999999999</v>
      </c>
      <c r="K304" s="293">
        <v>25.87323</v>
      </c>
      <c r="L304" s="312">
        <v>18.453289999999999</v>
      </c>
    </row>
    <row r="305" spans="2:12" s="50" customFormat="1" ht="11.25" customHeight="1">
      <c r="B305" s="616" t="s">
        <v>252</v>
      </c>
      <c r="C305" s="617"/>
      <c r="D305" s="293">
        <v>100</v>
      </c>
      <c r="E305" s="293">
        <v>30.160820000000001</v>
      </c>
      <c r="F305" s="293">
        <v>0.14172999999999999</v>
      </c>
      <c r="G305" s="293">
        <v>9.6220599999999994</v>
      </c>
      <c r="H305" s="293">
        <v>28.556419999999999</v>
      </c>
      <c r="I305" s="293">
        <v>19.716280000000001</v>
      </c>
      <c r="J305" s="293">
        <v>0.93320000000000003</v>
      </c>
      <c r="K305" s="293">
        <v>41.282760000000003</v>
      </c>
      <c r="L305" s="312">
        <v>23.725580000000001</v>
      </c>
    </row>
    <row r="306" spans="2:12" s="50" customFormat="1" ht="11.25" customHeight="1">
      <c r="B306" s="709" t="s">
        <v>253</v>
      </c>
      <c r="C306" s="710"/>
      <c r="D306" s="293">
        <v>100</v>
      </c>
      <c r="E306" s="293">
        <v>52.165550000000003</v>
      </c>
      <c r="F306" s="293">
        <v>0.95682999999999996</v>
      </c>
      <c r="G306" s="293">
        <v>15.37194</v>
      </c>
      <c r="H306" s="293">
        <v>23.69726</v>
      </c>
      <c r="I306" s="293">
        <v>16.98114</v>
      </c>
      <c r="J306" s="293">
        <v>0.37308000000000002</v>
      </c>
      <c r="K306" s="293">
        <v>24.13719</v>
      </c>
      <c r="L306" s="312">
        <v>19.567299999999999</v>
      </c>
    </row>
    <row r="307" spans="2:12" ht="11.25" customHeight="1">
      <c r="B307" s="273" t="s">
        <v>98</v>
      </c>
      <c r="C307" s="273"/>
      <c r="D307" s="293"/>
      <c r="E307" s="293"/>
      <c r="F307" s="293"/>
      <c r="G307" s="293"/>
      <c r="H307" s="293"/>
      <c r="I307" s="293"/>
      <c r="J307" s="293"/>
      <c r="K307" s="293"/>
      <c r="L307" s="312"/>
    </row>
    <row r="308" spans="2:12" ht="11.25" customHeight="1">
      <c r="B308" s="164" t="s">
        <v>99</v>
      </c>
      <c r="C308" s="164"/>
      <c r="D308" s="293"/>
      <c r="E308" s="293"/>
      <c r="F308" s="293"/>
      <c r="G308" s="293"/>
      <c r="H308" s="293"/>
      <c r="I308" s="293"/>
      <c r="J308" s="293"/>
      <c r="K308" s="293"/>
      <c r="L308" s="312"/>
    </row>
    <row r="309" spans="2:12" s="50" customFormat="1" ht="11.25" customHeight="1">
      <c r="B309" s="616" t="s">
        <v>254</v>
      </c>
      <c r="C309" s="617"/>
      <c r="D309" s="293">
        <v>100</v>
      </c>
      <c r="E309" s="293">
        <v>59.930500000000002</v>
      </c>
      <c r="F309" s="293">
        <v>1.8135699999999999</v>
      </c>
      <c r="G309" s="293">
        <v>16.138280000000002</v>
      </c>
      <c r="H309" s="293">
        <v>21.9253</v>
      </c>
      <c r="I309" s="293">
        <v>11.7843</v>
      </c>
      <c r="J309" s="293">
        <v>0.13331999999999999</v>
      </c>
      <c r="K309" s="293">
        <v>18.144200000000001</v>
      </c>
      <c r="L309" s="312">
        <v>16.509869999999999</v>
      </c>
    </row>
    <row r="310" spans="2:12" ht="11.25" customHeight="1">
      <c r="B310" s="273" t="s">
        <v>101</v>
      </c>
      <c r="C310" s="273"/>
      <c r="D310" s="293"/>
      <c r="E310" s="293"/>
      <c r="F310" s="293"/>
      <c r="G310" s="293"/>
      <c r="H310" s="293"/>
      <c r="I310" s="293"/>
      <c r="J310" s="293"/>
      <c r="K310" s="293"/>
      <c r="L310" s="312"/>
    </row>
    <row r="311" spans="2:12" ht="11.25" customHeight="1">
      <c r="B311" s="3" t="s">
        <v>102</v>
      </c>
      <c r="C311" s="3"/>
      <c r="D311" s="293"/>
      <c r="E311" s="293"/>
      <c r="F311" s="293"/>
      <c r="G311" s="293"/>
      <c r="H311" s="293"/>
      <c r="I311" s="293"/>
      <c r="J311" s="293"/>
      <c r="K311" s="293"/>
      <c r="L311" s="312"/>
    </row>
    <row r="312" spans="2:12" s="50" customFormat="1" ht="11.25" customHeight="1">
      <c r="B312" s="616" t="s">
        <v>255</v>
      </c>
      <c r="C312" s="617"/>
      <c r="D312" s="293">
        <v>100</v>
      </c>
      <c r="E312" s="293">
        <v>43.632240000000003</v>
      </c>
      <c r="F312" s="293">
        <v>3.508E-2</v>
      </c>
      <c r="G312" s="293">
        <v>12.34464</v>
      </c>
      <c r="H312" s="293">
        <v>24.997920000000001</v>
      </c>
      <c r="I312" s="293">
        <v>16.46294</v>
      </c>
      <c r="J312" s="293" t="s">
        <v>690</v>
      </c>
      <c r="K312" s="293">
        <v>31.36984</v>
      </c>
      <c r="L312" s="312">
        <v>22.83135</v>
      </c>
    </row>
    <row r="313" spans="2:12" s="50" customFormat="1" ht="11.25" customHeight="1">
      <c r="B313" s="616" t="s">
        <v>256</v>
      </c>
      <c r="C313" s="617"/>
      <c r="D313" s="293">
        <v>100</v>
      </c>
      <c r="E313" s="293">
        <v>42.005499999999998</v>
      </c>
      <c r="F313" s="293">
        <v>5.7919999999999999E-2</v>
      </c>
      <c r="G313" s="293">
        <v>17.798970000000001</v>
      </c>
      <c r="H313" s="293">
        <v>18.001300000000001</v>
      </c>
      <c r="I313" s="293">
        <v>15.77248</v>
      </c>
      <c r="J313" s="293" t="s">
        <v>690</v>
      </c>
      <c r="K313" s="293">
        <v>39.993200000000002</v>
      </c>
      <c r="L313" s="312">
        <v>28.972850000000001</v>
      </c>
    </row>
    <row r="314" spans="2:12" s="50" customFormat="1" ht="11.25" customHeight="1">
      <c r="B314" s="616" t="s">
        <v>257</v>
      </c>
      <c r="C314" s="617"/>
      <c r="D314" s="293">
        <v>100</v>
      </c>
      <c r="E314" s="293">
        <v>52.912970000000001</v>
      </c>
      <c r="F314" s="293">
        <v>0.68859000000000004</v>
      </c>
      <c r="G314" s="293">
        <v>17.509049999999998</v>
      </c>
      <c r="H314" s="293">
        <v>25.602869999999999</v>
      </c>
      <c r="I314" s="293">
        <v>24.657699999999998</v>
      </c>
      <c r="J314" s="293">
        <v>1.2086300000000001</v>
      </c>
      <c r="K314" s="293">
        <v>21.484159999999999</v>
      </c>
      <c r="L314" s="312">
        <v>18.90474</v>
      </c>
    </row>
    <row r="315" spans="2:12" s="50" customFormat="1" ht="11.25" customHeight="1">
      <c r="B315" s="616" t="s">
        <v>258</v>
      </c>
      <c r="C315" s="617"/>
      <c r="D315" s="293">
        <v>100</v>
      </c>
      <c r="E315" s="293">
        <v>39.162820000000004</v>
      </c>
      <c r="F315" s="293">
        <v>0.16097</v>
      </c>
      <c r="G315" s="293">
        <v>8.7928599999999992</v>
      </c>
      <c r="H315" s="293">
        <v>29.00384</v>
      </c>
      <c r="I315" s="293">
        <v>19.706779999999998</v>
      </c>
      <c r="J315" s="293" t="s">
        <v>690</v>
      </c>
      <c r="K315" s="293">
        <v>31.83334</v>
      </c>
      <c r="L315" s="312">
        <v>21.23282</v>
      </c>
    </row>
    <row r="316" spans="2:12" s="50" customFormat="1" ht="11.25" customHeight="1">
      <c r="B316" s="709" t="s">
        <v>259</v>
      </c>
      <c r="C316" s="710"/>
      <c r="D316" s="293">
        <v>100</v>
      </c>
      <c r="E316" s="293">
        <v>51.417279999999998</v>
      </c>
      <c r="F316" s="293">
        <v>0.41105999999999998</v>
      </c>
      <c r="G316" s="293">
        <v>17.53509</v>
      </c>
      <c r="H316" s="293">
        <v>22.236750000000001</v>
      </c>
      <c r="I316" s="293">
        <v>15.247490000000001</v>
      </c>
      <c r="J316" s="293">
        <v>0.66474</v>
      </c>
      <c r="K316" s="293">
        <v>26.345970000000001</v>
      </c>
      <c r="L316" s="312">
        <v>19.94857</v>
      </c>
    </row>
    <row r="317" spans="2:12" ht="11.25" customHeight="1">
      <c r="B317" s="273" t="s">
        <v>98</v>
      </c>
      <c r="C317" s="273"/>
      <c r="D317" s="293"/>
      <c r="E317" s="293"/>
      <c r="F317" s="293"/>
      <c r="G317" s="293"/>
      <c r="H317" s="293"/>
      <c r="I317" s="293"/>
      <c r="J317" s="293"/>
      <c r="K317" s="293"/>
      <c r="L317" s="312"/>
    </row>
    <row r="318" spans="2:12" ht="11.25" customHeight="1">
      <c r="B318" s="3" t="s">
        <v>99</v>
      </c>
      <c r="C318" s="3"/>
      <c r="D318" s="293"/>
      <c r="E318" s="293"/>
      <c r="F318" s="293"/>
      <c r="G318" s="293"/>
      <c r="H318" s="293"/>
      <c r="I318" s="293"/>
      <c r="J318" s="293"/>
      <c r="K318" s="293"/>
      <c r="L318" s="312"/>
    </row>
    <row r="319" spans="2:12" s="50" customFormat="1" ht="11.25" customHeight="1">
      <c r="B319" s="616" t="s">
        <v>260</v>
      </c>
      <c r="C319" s="617"/>
      <c r="D319" s="293">
        <v>100</v>
      </c>
      <c r="E319" s="293">
        <v>62.080089999999998</v>
      </c>
      <c r="F319" s="293">
        <v>0.78010999999999997</v>
      </c>
      <c r="G319" s="293">
        <v>24.091280000000001</v>
      </c>
      <c r="H319" s="293">
        <v>15.51742</v>
      </c>
      <c r="I319" s="293">
        <v>14.08164</v>
      </c>
      <c r="J319" s="293">
        <v>5.6439999999999997E-2</v>
      </c>
      <c r="K319" s="293">
        <v>22.40249</v>
      </c>
      <c r="L319" s="312">
        <v>21.330549999999999</v>
      </c>
    </row>
    <row r="320" spans="2:12" s="50" customFormat="1" ht="11.25" customHeight="1">
      <c r="B320" s="616" t="s">
        <v>261</v>
      </c>
      <c r="C320" s="617"/>
      <c r="D320" s="293">
        <v>100</v>
      </c>
      <c r="E320" s="293">
        <v>28.745239999999999</v>
      </c>
      <c r="F320" s="293">
        <v>0.13016</v>
      </c>
      <c r="G320" s="293">
        <v>7.42293</v>
      </c>
      <c r="H320" s="293">
        <v>41.191789999999997</v>
      </c>
      <c r="I320" s="293">
        <v>16.767240000000001</v>
      </c>
      <c r="J320" s="293">
        <v>1.4368700000000001</v>
      </c>
      <c r="K320" s="293">
        <v>30.06297</v>
      </c>
      <c r="L320" s="312">
        <v>19.1157</v>
      </c>
    </row>
    <row r="321" spans="2:12" s="50" customFormat="1" ht="11.25" customHeight="1">
      <c r="B321" s="616" t="s">
        <v>262</v>
      </c>
      <c r="C321" s="617"/>
      <c r="D321" s="293">
        <v>100</v>
      </c>
      <c r="E321" s="293">
        <v>58.921939999999999</v>
      </c>
      <c r="F321" s="293">
        <v>0.35225000000000001</v>
      </c>
      <c r="G321" s="293">
        <v>20.473859999999998</v>
      </c>
      <c r="H321" s="293">
        <v>17.584340000000001</v>
      </c>
      <c r="I321" s="293">
        <v>11.51783</v>
      </c>
      <c r="J321" s="293">
        <v>0.63885000000000003</v>
      </c>
      <c r="K321" s="293">
        <v>23.49372</v>
      </c>
      <c r="L321" s="312">
        <v>19.768470000000001</v>
      </c>
    </row>
    <row r="322" spans="2:12" s="50" customFormat="1" ht="11.25" customHeight="1">
      <c r="B322" s="616" t="s">
        <v>263</v>
      </c>
      <c r="C322" s="617"/>
      <c r="D322" s="293">
        <v>100</v>
      </c>
      <c r="E322" s="293">
        <v>45.870280000000001</v>
      </c>
      <c r="F322" s="293">
        <v>0.38174000000000002</v>
      </c>
      <c r="G322" s="293">
        <v>11.7629</v>
      </c>
      <c r="H322" s="293">
        <v>25.852360000000001</v>
      </c>
      <c r="I322" s="293">
        <v>20.20186</v>
      </c>
      <c r="J322" s="293">
        <v>1.1907399999999999</v>
      </c>
      <c r="K322" s="293">
        <v>28.277360000000002</v>
      </c>
      <c r="L322" s="312">
        <v>16.038519999999998</v>
      </c>
    </row>
    <row r="323" spans="2:12" ht="11.25" customHeight="1">
      <c r="B323" s="273" t="s">
        <v>101</v>
      </c>
      <c r="C323" s="273"/>
      <c r="D323" s="293"/>
      <c r="E323" s="293"/>
      <c r="F323" s="293"/>
      <c r="G323" s="293"/>
      <c r="H323" s="293"/>
      <c r="I323" s="293"/>
      <c r="J323" s="293"/>
      <c r="K323" s="293"/>
      <c r="L323" s="312"/>
    </row>
    <row r="324" spans="2:12" ht="11.25" customHeight="1">
      <c r="B324" s="3" t="s">
        <v>102</v>
      </c>
      <c r="C324" s="3"/>
      <c r="D324" s="293"/>
      <c r="E324" s="293"/>
      <c r="F324" s="293"/>
      <c r="G324" s="293"/>
      <c r="H324" s="293"/>
      <c r="I324" s="293"/>
      <c r="J324" s="293"/>
      <c r="K324" s="293"/>
      <c r="L324" s="312"/>
    </row>
    <row r="325" spans="2:12" s="50" customFormat="1" ht="11.25" customHeight="1">
      <c r="B325" s="616" t="s">
        <v>264</v>
      </c>
      <c r="C325" s="617"/>
      <c r="D325" s="293">
        <v>100</v>
      </c>
      <c r="E325" s="293">
        <v>60.896320000000003</v>
      </c>
      <c r="F325" s="293">
        <v>0.30967</v>
      </c>
      <c r="G325" s="293">
        <v>23.849789999999999</v>
      </c>
      <c r="H325" s="293">
        <v>14.211959999999999</v>
      </c>
      <c r="I325" s="293">
        <v>12.4781</v>
      </c>
      <c r="J325" s="293">
        <v>0.27822999999999998</v>
      </c>
      <c r="K325" s="293">
        <v>24.891719999999999</v>
      </c>
      <c r="L325" s="312">
        <v>22.626159999999999</v>
      </c>
    </row>
    <row r="326" spans="2:12" s="50" customFormat="1" ht="11.25" customHeight="1">
      <c r="B326" s="616" t="s">
        <v>265</v>
      </c>
      <c r="C326" s="617"/>
      <c r="D326" s="293">
        <v>100</v>
      </c>
      <c r="E326" s="293">
        <v>39.577309999999997</v>
      </c>
      <c r="F326" s="293">
        <v>0.33656999999999998</v>
      </c>
      <c r="G326" s="293">
        <v>15.072319999999999</v>
      </c>
      <c r="H326" s="293">
        <v>22.1812</v>
      </c>
      <c r="I326" s="293">
        <v>19.316479999999999</v>
      </c>
      <c r="J326" s="293" t="s">
        <v>690</v>
      </c>
      <c r="K326" s="293">
        <v>38.241489999999999</v>
      </c>
      <c r="L326" s="312">
        <v>25.946940000000001</v>
      </c>
    </row>
    <row r="327" spans="2:12" s="50" customFormat="1" ht="11.25" customHeight="1">
      <c r="B327" s="709" t="s">
        <v>266</v>
      </c>
      <c r="C327" s="710"/>
      <c r="D327" s="293">
        <v>100</v>
      </c>
      <c r="E327" s="293">
        <v>54.714889999999997</v>
      </c>
      <c r="F327" s="293">
        <v>0.48004999999999998</v>
      </c>
      <c r="G327" s="293">
        <v>16.195789999999999</v>
      </c>
      <c r="H327" s="293">
        <v>20.08351</v>
      </c>
      <c r="I327" s="293">
        <v>14.58426</v>
      </c>
      <c r="J327" s="293">
        <v>1.3012900000000001</v>
      </c>
      <c r="K327" s="293">
        <v>25.201589999999999</v>
      </c>
      <c r="L327" s="312">
        <v>17.63785</v>
      </c>
    </row>
    <row r="328" spans="2:12" ht="11.25" customHeight="1">
      <c r="B328" s="273" t="s">
        <v>98</v>
      </c>
      <c r="C328" s="273"/>
      <c r="D328" s="293"/>
      <c r="E328" s="293"/>
      <c r="F328" s="293"/>
      <c r="G328" s="293"/>
      <c r="H328" s="293"/>
      <c r="I328" s="293"/>
      <c r="J328" s="293"/>
      <c r="K328" s="293"/>
      <c r="L328" s="312"/>
    </row>
    <row r="329" spans="2:12" ht="11.25" customHeight="1">
      <c r="B329" s="3" t="s">
        <v>99</v>
      </c>
      <c r="C329" s="3"/>
      <c r="D329" s="293"/>
      <c r="E329" s="293"/>
      <c r="F329" s="293"/>
      <c r="G329" s="293"/>
      <c r="H329" s="293"/>
      <c r="I329" s="293"/>
      <c r="J329" s="293"/>
      <c r="K329" s="293"/>
      <c r="L329" s="312"/>
    </row>
    <row r="330" spans="2:12" s="50" customFormat="1" ht="11.25" customHeight="1">
      <c r="B330" s="616" t="s">
        <v>267</v>
      </c>
      <c r="C330" s="617"/>
      <c r="D330" s="293">
        <v>100</v>
      </c>
      <c r="E330" s="293">
        <v>68.572839999999999</v>
      </c>
      <c r="F330" s="293">
        <v>0.86399999999999999</v>
      </c>
      <c r="G330" s="293">
        <v>15.82597</v>
      </c>
      <c r="H330" s="293">
        <v>19.113150000000001</v>
      </c>
      <c r="I330" s="293">
        <v>9.1238700000000001</v>
      </c>
      <c r="J330" s="293" t="s">
        <v>690</v>
      </c>
      <c r="K330" s="293">
        <v>12.31401</v>
      </c>
      <c r="L330" s="312">
        <v>11.91089</v>
      </c>
    </row>
    <row r="331" spans="2:12" s="50" customFormat="1" ht="11.25" customHeight="1">
      <c r="B331" s="616" t="s">
        <v>268</v>
      </c>
      <c r="C331" s="617"/>
      <c r="D331" s="293">
        <v>100</v>
      </c>
      <c r="E331" s="293">
        <v>49.800049999999999</v>
      </c>
      <c r="F331" s="293">
        <v>0.22062999999999999</v>
      </c>
      <c r="G331" s="293">
        <v>18.503990000000002</v>
      </c>
      <c r="H331" s="293">
        <v>19.077089999999998</v>
      </c>
      <c r="I331" s="293">
        <v>15.81549</v>
      </c>
      <c r="J331" s="293" t="s">
        <v>690</v>
      </c>
      <c r="K331" s="293">
        <v>31.122859999999999</v>
      </c>
      <c r="L331" s="312">
        <v>20.62706</v>
      </c>
    </row>
    <row r="332" spans="2:12" ht="11.25" customHeight="1">
      <c r="B332" s="273" t="s">
        <v>101</v>
      </c>
      <c r="C332" s="273"/>
      <c r="D332" s="293"/>
      <c r="E332" s="293"/>
      <c r="F332" s="293"/>
      <c r="G332" s="293"/>
      <c r="H332" s="293"/>
      <c r="I332" s="293"/>
      <c r="J332" s="293"/>
      <c r="K332" s="293"/>
      <c r="L332" s="312"/>
    </row>
    <row r="333" spans="2:12" ht="11.25" customHeight="1">
      <c r="B333" s="164" t="s">
        <v>102</v>
      </c>
      <c r="C333" s="164"/>
      <c r="D333" s="293"/>
      <c r="E333" s="293"/>
      <c r="F333" s="293"/>
      <c r="G333" s="293"/>
      <c r="H333" s="293"/>
      <c r="I333" s="293"/>
      <c r="J333" s="293"/>
      <c r="K333" s="293"/>
      <c r="L333" s="312"/>
    </row>
    <row r="334" spans="2:12" s="50" customFormat="1" ht="11.25" customHeight="1">
      <c r="B334" s="616" t="s">
        <v>269</v>
      </c>
      <c r="C334" s="617"/>
      <c r="D334" s="293">
        <v>100</v>
      </c>
      <c r="E334" s="293">
        <v>36.007770000000001</v>
      </c>
      <c r="F334" s="293">
        <v>0.22825999999999999</v>
      </c>
      <c r="G334" s="293">
        <v>11.98719</v>
      </c>
      <c r="H334" s="293">
        <v>24.314019999999999</v>
      </c>
      <c r="I334" s="293">
        <v>23.48066</v>
      </c>
      <c r="J334" s="293">
        <v>6.8699700000000004</v>
      </c>
      <c r="K334" s="293">
        <v>39.67821</v>
      </c>
      <c r="L334" s="312">
        <v>23.29693</v>
      </c>
    </row>
    <row r="335" spans="2:12" s="50" customFormat="1" ht="11.25" customHeight="1">
      <c r="B335" s="709" t="s">
        <v>270</v>
      </c>
      <c r="C335" s="710"/>
      <c r="D335" s="293">
        <v>100</v>
      </c>
      <c r="E335" s="293">
        <v>70.876069999999999</v>
      </c>
      <c r="F335" s="293">
        <v>2.64255</v>
      </c>
      <c r="G335" s="293">
        <v>21.474889999999998</v>
      </c>
      <c r="H335" s="293">
        <v>10.48847</v>
      </c>
      <c r="I335" s="293">
        <v>7.5259600000000004</v>
      </c>
      <c r="J335" s="293">
        <v>0.20716000000000001</v>
      </c>
      <c r="K335" s="293">
        <v>18.635459999999998</v>
      </c>
      <c r="L335" s="312">
        <v>17.304819999999999</v>
      </c>
    </row>
    <row r="336" spans="2:12" ht="11.25" customHeight="1">
      <c r="B336" s="273" t="s">
        <v>98</v>
      </c>
      <c r="C336" s="273"/>
      <c r="D336" s="293"/>
      <c r="E336" s="293"/>
      <c r="F336" s="293"/>
      <c r="G336" s="293"/>
      <c r="H336" s="293"/>
      <c r="I336" s="293"/>
      <c r="J336" s="293"/>
      <c r="K336" s="293"/>
      <c r="L336" s="312"/>
    </row>
    <row r="337" spans="2:12" ht="11.25" customHeight="1">
      <c r="B337" s="3" t="s">
        <v>99</v>
      </c>
      <c r="C337" s="3"/>
      <c r="D337" s="293"/>
      <c r="E337" s="293"/>
      <c r="F337" s="293"/>
      <c r="G337" s="293"/>
      <c r="H337" s="293"/>
      <c r="I337" s="293"/>
      <c r="J337" s="293"/>
      <c r="K337" s="293"/>
      <c r="L337" s="312"/>
    </row>
    <row r="338" spans="2:12" s="50" customFormat="1" ht="11.25" customHeight="1">
      <c r="B338" s="616" t="s">
        <v>271</v>
      </c>
      <c r="C338" s="617"/>
      <c r="D338" s="293">
        <v>100</v>
      </c>
      <c r="E338" s="293">
        <v>69.291600000000003</v>
      </c>
      <c r="F338" s="293">
        <v>1.85449</v>
      </c>
      <c r="G338" s="293">
        <v>20.463709999999999</v>
      </c>
      <c r="H338" s="293">
        <v>15.53697</v>
      </c>
      <c r="I338" s="293">
        <v>7.3528799999999999</v>
      </c>
      <c r="J338" s="293" t="s">
        <v>690</v>
      </c>
      <c r="K338" s="293">
        <v>15.171430000000001</v>
      </c>
      <c r="L338" s="312">
        <v>14.640309999999999</v>
      </c>
    </row>
    <row r="339" spans="2:12" s="50" customFormat="1" ht="11.25" customHeight="1">
      <c r="B339" s="616" t="s">
        <v>272</v>
      </c>
      <c r="C339" s="617"/>
      <c r="D339" s="293">
        <v>100</v>
      </c>
      <c r="E339" s="293">
        <v>63.4833</v>
      </c>
      <c r="F339" s="293">
        <v>0.91307000000000005</v>
      </c>
      <c r="G339" s="293">
        <v>21.154199999999999</v>
      </c>
      <c r="H339" s="293">
        <v>14.82497</v>
      </c>
      <c r="I339" s="293">
        <v>13.431369999999999</v>
      </c>
      <c r="J339" s="293">
        <v>3.1460000000000002E-2</v>
      </c>
      <c r="K339" s="293">
        <v>21.69173</v>
      </c>
      <c r="L339" s="312">
        <v>18.622620000000001</v>
      </c>
    </row>
    <row r="340" spans="2:12" s="50" customFormat="1" ht="11.25" customHeight="1">
      <c r="B340" s="616" t="s">
        <v>273</v>
      </c>
      <c r="C340" s="617"/>
      <c r="D340" s="293">
        <v>100</v>
      </c>
      <c r="E340" s="293">
        <v>72.513530000000003</v>
      </c>
      <c r="F340" s="293">
        <v>1.3065500000000001</v>
      </c>
      <c r="G340" s="293">
        <v>21.92991</v>
      </c>
      <c r="H340" s="293">
        <v>10.63022</v>
      </c>
      <c r="I340" s="293">
        <v>6.8575900000000001</v>
      </c>
      <c r="J340" s="293">
        <v>0.30804999999999999</v>
      </c>
      <c r="K340" s="293">
        <v>16.85624</v>
      </c>
      <c r="L340" s="312">
        <v>16.67182</v>
      </c>
    </row>
    <row r="341" spans="2:12" ht="11.25" customHeight="1">
      <c r="B341" s="273" t="s">
        <v>101</v>
      </c>
      <c r="C341" s="273"/>
      <c r="D341" s="293"/>
      <c r="E341" s="293"/>
      <c r="F341" s="293"/>
      <c r="G341" s="293"/>
      <c r="H341" s="293"/>
      <c r="I341" s="293"/>
      <c r="J341" s="293"/>
      <c r="K341" s="293"/>
      <c r="L341" s="312"/>
    </row>
    <row r="342" spans="2:12" ht="11.25" customHeight="1">
      <c r="B342" s="3" t="s">
        <v>102</v>
      </c>
      <c r="C342" s="3"/>
      <c r="D342" s="293"/>
      <c r="E342" s="293"/>
      <c r="F342" s="293"/>
      <c r="G342" s="293"/>
      <c r="H342" s="293"/>
      <c r="I342" s="293"/>
      <c r="J342" s="293"/>
      <c r="K342" s="293"/>
      <c r="L342" s="312"/>
    </row>
    <row r="343" spans="2:12" s="50" customFormat="1" ht="11.25" customHeight="1">
      <c r="B343" s="616" t="s">
        <v>274</v>
      </c>
      <c r="C343" s="617"/>
      <c r="D343" s="293">
        <v>100</v>
      </c>
      <c r="E343" s="293">
        <v>62.237130000000001</v>
      </c>
      <c r="F343" s="293">
        <v>0.23898</v>
      </c>
      <c r="G343" s="293">
        <v>29.009530000000002</v>
      </c>
      <c r="H343" s="293">
        <v>10.509829999999999</v>
      </c>
      <c r="I343" s="293">
        <v>8.2080300000000008</v>
      </c>
      <c r="J343" s="293" t="s">
        <v>690</v>
      </c>
      <c r="K343" s="293">
        <v>27.253039999999999</v>
      </c>
      <c r="L343" s="312">
        <v>27.16902</v>
      </c>
    </row>
    <row r="344" spans="2:12" s="50" customFormat="1" ht="11.25" customHeight="1">
      <c r="B344" s="616" t="s">
        <v>275</v>
      </c>
      <c r="C344" s="617"/>
      <c r="D344" s="293">
        <v>100</v>
      </c>
      <c r="E344" s="293">
        <v>67.832260000000005</v>
      </c>
      <c r="F344" s="293">
        <v>3.7286999999999999</v>
      </c>
      <c r="G344" s="293">
        <v>22.10548</v>
      </c>
      <c r="H344" s="293">
        <v>8.8180099999999992</v>
      </c>
      <c r="I344" s="293">
        <v>7.2356299999999996</v>
      </c>
      <c r="J344" s="293" t="s">
        <v>690</v>
      </c>
      <c r="K344" s="293">
        <v>23.349730000000001</v>
      </c>
      <c r="L344" s="312">
        <v>22.762119999999999</v>
      </c>
    </row>
    <row r="345" spans="2:12" s="50" customFormat="1" ht="11.25" customHeight="1">
      <c r="B345" s="616" t="s">
        <v>276</v>
      </c>
      <c r="C345" s="617"/>
      <c r="D345" s="293">
        <v>100</v>
      </c>
      <c r="E345" s="293">
        <v>44.037170000000003</v>
      </c>
      <c r="F345" s="293">
        <v>0.51283000000000001</v>
      </c>
      <c r="G345" s="293">
        <v>12.30161</v>
      </c>
      <c r="H345" s="293">
        <v>14.62692</v>
      </c>
      <c r="I345" s="293">
        <v>13.4381</v>
      </c>
      <c r="J345" s="293" t="s">
        <v>690</v>
      </c>
      <c r="K345" s="293">
        <v>41.335920000000002</v>
      </c>
      <c r="L345" s="312">
        <v>26.812419999999999</v>
      </c>
    </row>
    <row r="346" spans="2:12" s="50" customFormat="1" ht="11.25" customHeight="1">
      <c r="B346" s="616" t="s">
        <v>277</v>
      </c>
      <c r="C346" s="617"/>
      <c r="D346" s="293">
        <v>100</v>
      </c>
      <c r="E346" s="293">
        <v>83.467439999999996</v>
      </c>
      <c r="F346" s="293">
        <v>5.3645899999999997</v>
      </c>
      <c r="G346" s="293">
        <v>20.851579999999998</v>
      </c>
      <c r="H346" s="293">
        <v>5.1497599999999997</v>
      </c>
      <c r="I346" s="293">
        <v>4.3679300000000003</v>
      </c>
      <c r="J346" s="293">
        <v>0.64385000000000003</v>
      </c>
      <c r="K346" s="293">
        <v>11.3828</v>
      </c>
      <c r="L346" s="312">
        <v>10.423819999999999</v>
      </c>
    </row>
    <row r="347" spans="2:12" s="50" customFormat="1" ht="11.25" customHeight="1">
      <c r="B347" s="616" t="s">
        <v>278</v>
      </c>
      <c r="C347" s="617"/>
      <c r="D347" s="293">
        <v>100</v>
      </c>
      <c r="E347" s="293">
        <v>64.967820000000003</v>
      </c>
      <c r="F347" s="293">
        <v>0.85601000000000005</v>
      </c>
      <c r="G347" s="293">
        <v>10.21482</v>
      </c>
      <c r="H347" s="293">
        <v>13.1625</v>
      </c>
      <c r="I347" s="293">
        <v>12.087210000000001</v>
      </c>
      <c r="J347" s="293">
        <v>0.31855</v>
      </c>
      <c r="K347" s="293">
        <v>21.869679999999999</v>
      </c>
      <c r="L347" s="312">
        <v>18.149470000000001</v>
      </c>
    </row>
    <row r="348" spans="2:12" s="50" customFormat="1" ht="11.25" customHeight="1">
      <c r="B348" s="616" t="s">
        <v>279</v>
      </c>
      <c r="C348" s="617"/>
      <c r="D348" s="293">
        <v>100</v>
      </c>
      <c r="E348" s="293">
        <v>62.554319999999997</v>
      </c>
      <c r="F348" s="293">
        <v>0.43237999999999999</v>
      </c>
      <c r="G348" s="293">
        <v>23.015319999999999</v>
      </c>
      <c r="H348" s="293">
        <v>14.34754</v>
      </c>
      <c r="I348" s="293">
        <v>11.14861</v>
      </c>
      <c r="J348" s="293" t="s">
        <v>690</v>
      </c>
      <c r="K348" s="293">
        <v>23.098140000000001</v>
      </c>
      <c r="L348" s="312">
        <v>18.423770000000001</v>
      </c>
    </row>
    <row r="349" spans="2:12" s="12" customFormat="1" ht="9.9499999999999993" customHeight="1"/>
    <row r="350" spans="2:12" s="27" customFormat="1" ht="11.25" customHeight="1">
      <c r="B350" s="620" t="s">
        <v>407</v>
      </c>
      <c r="C350" s="620"/>
      <c r="D350" s="620"/>
      <c r="E350" s="620"/>
      <c r="F350" s="620"/>
      <c r="G350" s="620"/>
      <c r="H350" s="620"/>
      <c r="I350" s="620"/>
      <c r="J350" s="620"/>
      <c r="K350" s="620"/>
      <c r="L350" s="620"/>
    </row>
    <row r="351" spans="2:12" s="27" customFormat="1" ht="11.25" customHeight="1">
      <c r="B351" s="621" t="s">
        <v>410</v>
      </c>
      <c r="C351" s="621"/>
      <c r="D351" s="621"/>
      <c r="E351" s="621"/>
      <c r="F351" s="621"/>
      <c r="G351" s="621"/>
      <c r="H351" s="621"/>
      <c r="I351" s="621"/>
      <c r="J351" s="621"/>
      <c r="K351" s="621"/>
      <c r="L351" s="621"/>
    </row>
    <row r="352" spans="2:12" s="27" customFormat="1" ht="11.25" customHeight="1">
      <c r="B352" s="27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spans="2:12" s="27" customFormat="1" ht="11.25" customHeight="1">
      <c r="B353" s="86"/>
      <c r="C353" s="86"/>
      <c r="D353" s="260"/>
      <c r="E353" s="260"/>
      <c r="F353" s="260"/>
      <c r="G353" s="260"/>
      <c r="H353" s="260"/>
      <c r="I353" s="532"/>
      <c r="J353" s="260"/>
      <c r="K353" s="260"/>
      <c r="L353" s="260"/>
    </row>
  </sheetData>
  <mergeCells count="216">
    <mergeCell ref="B350:L350"/>
    <mergeCell ref="B351:L351"/>
    <mergeCell ref="B67:C67"/>
    <mergeCell ref="B64:C64"/>
    <mergeCell ref="B60:C60"/>
    <mergeCell ref="B59:C59"/>
    <mergeCell ref="B58:C58"/>
    <mergeCell ref="B79:C79"/>
    <mergeCell ref="B80:C80"/>
    <mergeCell ref="B75:C75"/>
    <mergeCell ref="B76:C76"/>
    <mergeCell ref="B70:C70"/>
    <mergeCell ref="B71:C71"/>
    <mergeCell ref="B72:C72"/>
    <mergeCell ref="B132:C132"/>
    <mergeCell ref="B133:C133"/>
    <mergeCell ref="B137:C137"/>
    <mergeCell ref="B138:C138"/>
    <mergeCell ref="B134:C134"/>
    <mergeCell ref="B143:C143"/>
    <mergeCell ref="B93:C93"/>
    <mergeCell ref="B83:C83"/>
    <mergeCell ref="B84:C84"/>
    <mergeCell ref="B85:C85"/>
    <mergeCell ref="B126:C126"/>
    <mergeCell ref="B120:C120"/>
    <mergeCell ref="B119:C119"/>
    <mergeCell ref="B118:C118"/>
    <mergeCell ref="B115:C115"/>
    <mergeCell ref="B121:C121"/>
    <mergeCell ref="B91:C91"/>
    <mergeCell ref="B92:C92"/>
    <mergeCell ref="B86:C86"/>
    <mergeCell ref="B94:C94"/>
    <mergeCell ref="B108:C108"/>
    <mergeCell ref="B123:C123"/>
    <mergeCell ref="B112:C112"/>
    <mergeCell ref="B111:C111"/>
    <mergeCell ref="B107:C107"/>
    <mergeCell ref="B106:C106"/>
    <mergeCell ref="B101:C101"/>
    <mergeCell ref="B102:C102"/>
    <mergeCell ref="B103:C103"/>
    <mergeCell ref="B97:C97"/>
    <mergeCell ref="B98:C98"/>
    <mergeCell ref="B89:C89"/>
    <mergeCell ref="B90:C90"/>
    <mergeCell ref="B154:C154"/>
    <mergeCell ref="B155:C155"/>
    <mergeCell ref="B156:C156"/>
    <mergeCell ref="B149:C149"/>
    <mergeCell ref="B186:C186"/>
    <mergeCell ref="B185:C185"/>
    <mergeCell ref="B187:C187"/>
    <mergeCell ref="B188:C188"/>
    <mergeCell ref="B179:C179"/>
    <mergeCell ref="B180:C180"/>
    <mergeCell ref="B158:C158"/>
    <mergeCell ref="B169:C169"/>
    <mergeCell ref="B182:C182"/>
    <mergeCell ref="B178:C178"/>
    <mergeCell ref="B177:C177"/>
    <mergeCell ref="B174:C174"/>
    <mergeCell ref="B173:C173"/>
    <mergeCell ref="B172:C172"/>
    <mergeCell ref="B168:C168"/>
    <mergeCell ref="B167:C167"/>
    <mergeCell ref="B164:C164"/>
    <mergeCell ref="B161:C161"/>
    <mergeCell ref="B157:C157"/>
    <mergeCell ref="B153:C153"/>
    <mergeCell ref="B200:C200"/>
    <mergeCell ref="B199:C199"/>
    <mergeCell ref="B195:C195"/>
    <mergeCell ref="B194:C194"/>
    <mergeCell ref="B191:C191"/>
    <mergeCell ref="B207:C207"/>
    <mergeCell ref="B206:C206"/>
    <mergeCell ref="B203:C203"/>
    <mergeCell ref="B202:C202"/>
    <mergeCell ref="B201:C201"/>
    <mergeCell ref="B214:C214"/>
    <mergeCell ref="B211:C211"/>
    <mergeCell ref="B210:C210"/>
    <mergeCell ref="B209:C209"/>
    <mergeCell ref="B208:C208"/>
    <mergeCell ref="B224:C224"/>
    <mergeCell ref="B221:C221"/>
    <mergeCell ref="B220:C220"/>
    <mergeCell ref="B216:C216"/>
    <mergeCell ref="B215:C215"/>
    <mergeCell ref="B279:C279"/>
    <mergeCell ref="B278:C278"/>
    <mergeCell ref="B277:C277"/>
    <mergeCell ref="B270:C270"/>
    <mergeCell ref="B231:C231"/>
    <mergeCell ref="B230:C230"/>
    <mergeCell ref="B229:C229"/>
    <mergeCell ref="B226:C226"/>
    <mergeCell ref="B225:C225"/>
    <mergeCell ref="B241:C241"/>
    <mergeCell ref="B238:C238"/>
    <mergeCell ref="B237:C237"/>
    <mergeCell ref="B236:C236"/>
    <mergeCell ref="B235:C235"/>
    <mergeCell ref="B260:C260"/>
    <mergeCell ref="B319:C319"/>
    <mergeCell ref="B315:C315"/>
    <mergeCell ref="B314:C314"/>
    <mergeCell ref="B313:C313"/>
    <mergeCell ref="B312:C312"/>
    <mergeCell ref="B326:C326"/>
    <mergeCell ref="B325:C325"/>
    <mergeCell ref="B322:C322"/>
    <mergeCell ref="B321:C321"/>
    <mergeCell ref="B320:C320"/>
    <mergeCell ref="B327:C327"/>
    <mergeCell ref="B335:C335"/>
    <mergeCell ref="B348:C348"/>
    <mergeCell ref="B347:C347"/>
    <mergeCell ref="B346:C346"/>
    <mergeCell ref="B345:C345"/>
    <mergeCell ref="B344:C344"/>
    <mergeCell ref="B343:C343"/>
    <mergeCell ref="B340:C340"/>
    <mergeCell ref="B339:C339"/>
    <mergeCell ref="B338:C338"/>
    <mergeCell ref="B334:C334"/>
    <mergeCell ref="B331:C331"/>
    <mergeCell ref="B330:C330"/>
    <mergeCell ref="B285:C285"/>
    <mergeCell ref="B296:C296"/>
    <mergeCell ref="B306:C306"/>
    <mergeCell ref="B316:C316"/>
    <mergeCell ref="B309:C309"/>
    <mergeCell ref="B305:C305"/>
    <mergeCell ref="B304:C304"/>
    <mergeCell ref="B303:C303"/>
    <mergeCell ref="B300:C300"/>
    <mergeCell ref="B299:C299"/>
    <mergeCell ref="B295:C295"/>
    <mergeCell ref="B294:C294"/>
    <mergeCell ref="B291:C291"/>
    <mergeCell ref="B288:C288"/>
    <mergeCell ref="B284:C284"/>
    <mergeCell ref="B196:C196"/>
    <mergeCell ref="B217:C217"/>
    <mergeCell ref="B232:C232"/>
    <mergeCell ref="B248:C248"/>
    <mergeCell ref="B262:C262"/>
    <mergeCell ref="B259:C259"/>
    <mergeCell ref="B258:C258"/>
    <mergeCell ref="B257:C257"/>
    <mergeCell ref="B254:C254"/>
    <mergeCell ref="B253:C253"/>
    <mergeCell ref="B252:C252"/>
    <mergeCell ref="B251:C251"/>
    <mergeCell ref="B247:C247"/>
    <mergeCell ref="B246:C246"/>
    <mergeCell ref="B245:C245"/>
    <mergeCell ref="B242:C242"/>
    <mergeCell ref="B276:C276"/>
    <mergeCell ref="B273:C273"/>
    <mergeCell ref="B269:C269"/>
    <mergeCell ref="B268:C268"/>
    <mergeCell ref="B265:C265"/>
    <mergeCell ref="B283:C283"/>
    <mergeCell ref="B282:C282"/>
    <mergeCell ref="B152:C152"/>
    <mergeCell ref="B146:C146"/>
    <mergeCell ref="B142:C142"/>
    <mergeCell ref="B141:C141"/>
    <mergeCell ref="B129:C129"/>
    <mergeCell ref="B130:C130"/>
    <mergeCell ref="B131:C131"/>
    <mergeCell ref="B17:C17"/>
    <mergeCell ref="B21:C21"/>
    <mergeCell ref="B34:C34"/>
    <mergeCell ref="B47:C47"/>
    <mergeCell ref="B61:C61"/>
    <mergeCell ref="B57:C57"/>
    <mergeCell ref="B56:C56"/>
    <mergeCell ref="B53:C53"/>
    <mergeCell ref="B52:C52"/>
    <mergeCell ref="B51:C51"/>
    <mergeCell ref="B50:C50"/>
    <mergeCell ref="B46:C46"/>
    <mergeCell ref="B45:C45"/>
    <mergeCell ref="B44:C44"/>
    <mergeCell ref="B43:C43"/>
    <mergeCell ref="B40:C40"/>
    <mergeCell ref="B27:C27"/>
    <mergeCell ref="B24:C24"/>
    <mergeCell ref="B19:C19"/>
    <mergeCell ref="B37:C37"/>
    <mergeCell ref="B33:C33"/>
    <mergeCell ref="B32:C32"/>
    <mergeCell ref="B31:C31"/>
    <mergeCell ref="B30:C30"/>
    <mergeCell ref="B6:C9"/>
    <mergeCell ref="B13:C13"/>
    <mergeCell ref="B15:C15"/>
    <mergeCell ref="D9:L9"/>
    <mergeCell ref="B12:C12"/>
    <mergeCell ref="B1:L1"/>
    <mergeCell ref="B3:L3"/>
    <mergeCell ref="D6:D8"/>
    <mergeCell ref="E6:G6"/>
    <mergeCell ref="K6:L6"/>
    <mergeCell ref="E7:E8"/>
    <mergeCell ref="F7:G7"/>
    <mergeCell ref="K7:K8"/>
    <mergeCell ref="L7:L8"/>
    <mergeCell ref="H6:J6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51"/>
  <sheetViews>
    <sheetView showGridLines="0" zoomScaleNormal="100" workbookViewId="0">
      <selection activeCell="H7" sqref="H7:H8"/>
    </sheetView>
  </sheetViews>
  <sheetFormatPr defaultRowHeight="14.25"/>
  <cols>
    <col min="1" max="1" width="1.625" style="258" customWidth="1"/>
    <col min="2" max="2" width="21.5" style="258" customWidth="1"/>
    <col min="3" max="3" width="3.75" style="258" customWidth="1"/>
    <col min="4" max="4" width="9.625" style="303" customWidth="1"/>
    <col min="5" max="13" width="10.375" style="303" customWidth="1"/>
    <col min="14" max="14" width="10.375" style="304" customWidth="1"/>
    <col min="15" max="16384" width="9" style="258"/>
  </cols>
  <sheetData>
    <row r="1" spans="2:14" ht="12.95" customHeight="1">
      <c r="B1" s="719"/>
      <c r="C1" s="719"/>
      <c r="D1" s="719"/>
      <c r="E1" s="719"/>
      <c r="F1" s="719"/>
      <c r="G1" s="719"/>
      <c r="H1" s="719"/>
      <c r="I1" s="719"/>
    </row>
    <row r="2" spans="2:14" ht="12.95" customHeight="1">
      <c r="B2" s="720"/>
      <c r="C2" s="720"/>
      <c r="D2" s="720"/>
      <c r="E2" s="720"/>
      <c r="F2" s="720"/>
      <c r="G2" s="720"/>
      <c r="H2" s="720"/>
      <c r="I2" s="720"/>
    </row>
    <row r="3" spans="2:14" ht="12.95" customHeight="1">
      <c r="B3" s="305"/>
      <c r="C3" s="305"/>
      <c r="D3" s="305"/>
      <c r="E3" s="305"/>
      <c r="F3" s="305"/>
      <c r="G3" s="305"/>
      <c r="H3" s="305"/>
      <c r="I3" s="540"/>
    </row>
    <row r="4" spans="2:14" ht="15" customHeight="1">
      <c r="B4" s="415" t="s">
        <v>616</v>
      </c>
      <c r="C4" s="305"/>
      <c r="D4" s="305"/>
      <c r="E4" s="305"/>
      <c r="F4" s="305"/>
      <c r="G4" s="305"/>
      <c r="H4" s="305"/>
      <c r="I4" s="540"/>
    </row>
    <row r="5" spans="2:14" ht="15" customHeight="1">
      <c r="B5" s="24" t="s">
        <v>362</v>
      </c>
      <c r="C5" s="305"/>
      <c r="D5" s="305"/>
      <c r="E5" s="305"/>
      <c r="F5" s="305"/>
      <c r="G5" s="305"/>
      <c r="H5" s="305"/>
      <c r="I5" s="540"/>
    </row>
    <row r="6" spans="2:14" ht="24" customHeight="1">
      <c r="B6" s="610" t="s">
        <v>510</v>
      </c>
      <c r="C6" s="626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2.5" customHeight="1">
      <c r="B7" s="596"/>
      <c r="C7" s="628"/>
      <c r="D7" s="6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32" t="s">
        <v>696</v>
      </c>
    </row>
    <row r="8" spans="2:14" ht="74.25" customHeight="1">
      <c r="B8" s="596"/>
      <c r="C8" s="62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632"/>
    </row>
    <row r="9" spans="2:14" ht="15" customHeight="1" thickBot="1">
      <c r="B9" s="611"/>
      <c r="C9" s="638"/>
      <c r="D9" s="705" t="s">
        <v>540</v>
      </c>
      <c r="E9" s="706"/>
      <c r="F9" s="706"/>
      <c r="G9" s="706"/>
      <c r="H9" s="706"/>
      <c r="I9" s="706"/>
      <c r="J9" s="706"/>
      <c r="K9" s="706"/>
      <c r="L9" s="706"/>
      <c r="M9" s="706"/>
      <c r="N9" s="706"/>
    </row>
    <row r="10" spans="2:14" s="18" customFormat="1" ht="15.75" customHeight="1">
      <c r="B10" s="251" t="s">
        <v>337</v>
      </c>
      <c r="C10" s="474">
        <v>2011</v>
      </c>
      <c r="D10" s="485">
        <v>6326394.7074600002</v>
      </c>
      <c r="E10" s="485">
        <v>228880.70340999999</v>
      </c>
      <c r="F10" s="485">
        <v>398398.96470999997</v>
      </c>
      <c r="G10" s="485">
        <v>8390.7618599999987</v>
      </c>
      <c r="H10" s="485">
        <v>69725.642609999995</v>
      </c>
      <c r="I10" s="485">
        <v>161061.49904</v>
      </c>
      <c r="J10" s="485">
        <v>5473.8712300000007</v>
      </c>
      <c r="K10" s="485">
        <v>710117.20551999996</v>
      </c>
      <c r="L10" s="485">
        <v>256701.75096</v>
      </c>
      <c r="M10" s="485">
        <v>67471.578699999998</v>
      </c>
      <c r="N10" s="486">
        <v>79727.541580000005</v>
      </c>
    </row>
    <row r="11" spans="2:14" ht="11.25" customHeight="1">
      <c r="B11" s="52" t="s">
        <v>330</v>
      </c>
      <c r="C11" s="53">
        <v>2012</v>
      </c>
      <c r="D11" s="544">
        <v>6634836.5723700002</v>
      </c>
      <c r="E11" s="544">
        <v>190175.52756000002</v>
      </c>
      <c r="F11" s="544">
        <v>432082.95001999999</v>
      </c>
      <c r="G11" s="544">
        <v>7639.7576500000005</v>
      </c>
      <c r="H11" s="544">
        <v>70655.907420000003</v>
      </c>
      <c r="I11" s="544">
        <v>107631.52042</v>
      </c>
      <c r="J11" s="544">
        <v>3468.33979</v>
      </c>
      <c r="K11" s="544">
        <v>724298.3064</v>
      </c>
      <c r="L11" s="544">
        <v>221118.47294000001</v>
      </c>
      <c r="M11" s="544">
        <v>68149.864569999991</v>
      </c>
      <c r="N11" s="545">
        <v>66061.093290000004</v>
      </c>
    </row>
    <row r="12" spans="2:14" ht="11.25" customHeight="1">
      <c r="B12" s="52"/>
      <c r="C12" s="254"/>
      <c r="D12" s="274"/>
      <c r="E12" s="274"/>
      <c r="F12" s="274"/>
      <c r="G12" s="274"/>
      <c r="H12" s="274"/>
      <c r="I12" s="493"/>
      <c r="J12" s="274"/>
      <c r="K12" s="274"/>
      <c r="L12" s="274"/>
      <c r="M12" s="274"/>
      <c r="N12" s="307"/>
    </row>
    <row r="13" spans="2:14" ht="11.25" customHeight="1">
      <c r="B13" s="701" t="s">
        <v>331</v>
      </c>
      <c r="C13" s="702"/>
      <c r="D13" s="170">
        <v>2435532.24719</v>
      </c>
      <c r="E13" s="170">
        <v>94604.842059999995</v>
      </c>
      <c r="F13" s="170">
        <v>259748.66271</v>
      </c>
      <c r="G13" s="170">
        <v>3905.79673</v>
      </c>
      <c r="H13" s="170">
        <v>17676.634910000001</v>
      </c>
      <c r="I13" s="170">
        <v>44252.02751</v>
      </c>
      <c r="J13" s="170">
        <v>901.94747999999993</v>
      </c>
      <c r="K13" s="170">
        <v>258898.70013999997</v>
      </c>
      <c r="L13" s="170">
        <v>71979.324430000008</v>
      </c>
      <c r="M13" s="170">
        <v>26290.537059999999</v>
      </c>
      <c r="N13" s="266">
        <v>25686.427050000002</v>
      </c>
    </row>
    <row r="14" spans="2:14" ht="11.25" customHeight="1">
      <c r="B14" s="268" t="s">
        <v>332</v>
      </c>
      <c r="C14" s="301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307"/>
    </row>
    <row r="15" spans="2:14" ht="11.25" customHeight="1">
      <c r="B15" s="701" t="s">
        <v>333</v>
      </c>
      <c r="C15" s="702"/>
      <c r="D15" s="170">
        <v>2392010.56556</v>
      </c>
      <c r="E15" s="170">
        <v>53645.853770000002</v>
      </c>
      <c r="F15" s="170">
        <v>119821.47818999999</v>
      </c>
      <c r="G15" s="170">
        <v>2540.3978199999997</v>
      </c>
      <c r="H15" s="170">
        <v>23792.330440000002</v>
      </c>
      <c r="I15" s="170">
        <v>37625.874889999999</v>
      </c>
      <c r="J15" s="170">
        <v>749.29006000000004</v>
      </c>
      <c r="K15" s="170">
        <v>272026.22862000001</v>
      </c>
      <c r="L15" s="170">
        <v>100013.03491</v>
      </c>
      <c r="M15" s="170">
        <v>21033.667229999999</v>
      </c>
      <c r="N15" s="266">
        <v>22037.066770000001</v>
      </c>
    </row>
    <row r="16" spans="2:14" ht="11.25" customHeight="1">
      <c r="B16" s="268" t="s">
        <v>334</v>
      </c>
      <c r="C16" s="301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307"/>
    </row>
    <row r="17" spans="2:14" ht="11.25" customHeight="1">
      <c r="B17" s="701" t="s">
        <v>335</v>
      </c>
      <c r="C17" s="702"/>
      <c r="D17" s="170">
        <v>1807293.7596199999</v>
      </c>
      <c r="E17" s="170">
        <v>41924.831729999998</v>
      </c>
      <c r="F17" s="170">
        <v>52512.809119999998</v>
      </c>
      <c r="G17" s="170">
        <v>1193.5631000000001</v>
      </c>
      <c r="H17" s="170">
        <v>29186.942070000001</v>
      </c>
      <c r="I17" s="170">
        <v>25753.618019999998</v>
      </c>
      <c r="J17" s="170">
        <v>1817.1022499999999</v>
      </c>
      <c r="K17" s="170">
        <v>193373.37763999999</v>
      </c>
      <c r="L17" s="170">
        <v>49126.113600000004</v>
      </c>
      <c r="M17" s="170">
        <v>20825.66028</v>
      </c>
      <c r="N17" s="266">
        <v>18337.599469999997</v>
      </c>
    </row>
    <row r="18" spans="2:14" ht="11.25" customHeight="1">
      <c r="B18" s="268" t="s">
        <v>336</v>
      </c>
      <c r="C18" s="301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307"/>
    </row>
    <row r="19" spans="2:14" s="295" customFormat="1" ht="11.25" customHeight="1">
      <c r="B19" s="685" t="s">
        <v>92</v>
      </c>
      <c r="C19" s="686"/>
      <c r="D19" s="221">
        <v>1548477.87567</v>
      </c>
      <c r="E19" s="221">
        <v>61933.650219999996</v>
      </c>
      <c r="F19" s="221">
        <v>93791.538719999997</v>
      </c>
      <c r="G19" s="221">
        <v>2220.3851500000001</v>
      </c>
      <c r="H19" s="221">
        <v>14398.902609999999</v>
      </c>
      <c r="I19" s="221">
        <v>23492.34578</v>
      </c>
      <c r="J19" s="221">
        <v>673.57921999999996</v>
      </c>
      <c r="K19" s="221">
        <v>200589.97003</v>
      </c>
      <c r="L19" s="221">
        <v>50936.120210000001</v>
      </c>
      <c r="M19" s="221">
        <v>15319.261699999999</v>
      </c>
      <c r="N19" s="308">
        <v>12637.681259999999</v>
      </c>
    </row>
    <row r="20" spans="2:14" ht="11.25" customHeight="1">
      <c r="B20" s="52" t="s">
        <v>93</v>
      </c>
      <c r="C20" s="52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307"/>
    </row>
    <row r="21" spans="2:14" ht="11.25" customHeight="1">
      <c r="B21" s="709" t="s">
        <v>94</v>
      </c>
      <c r="C21" s="710"/>
      <c r="D21" s="170">
        <v>262348.67058000003</v>
      </c>
      <c r="E21" s="170">
        <v>2016.31185</v>
      </c>
      <c r="F21" s="170">
        <v>20521.655760000001</v>
      </c>
      <c r="G21" s="170">
        <v>146.17516000000001</v>
      </c>
      <c r="H21" s="170">
        <v>2774.7604900000001</v>
      </c>
      <c r="I21" s="170">
        <v>5227.6035700000002</v>
      </c>
      <c r="J21" s="170">
        <v>165.99036999999998</v>
      </c>
      <c r="K21" s="170">
        <v>31508.71804</v>
      </c>
      <c r="L21" s="170">
        <v>4107.6159100000004</v>
      </c>
      <c r="M21" s="170">
        <v>2314.5066299999999</v>
      </c>
      <c r="N21" s="266">
        <v>3263.0063500000001</v>
      </c>
    </row>
    <row r="22" spans="2:14" ht="11.25" customHeight="1">
      <c r="B22" s="273" t="s">
        <v>95</v>
      </c>
      <c r="C22" s="273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307"/>
    </row>
    <row r="23" spans="2:14" ht="11.25" customHeight="1">
      <c r="B23" s="3" t="s">
        <v>96</v>
      </c>
      <c r="C23" s="3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307"/>
    </row>
    <row r="24" spans="2:14" ht="11.25" customHeight="1">
      <c r="B24" s="616" t="s">
        <v>97</v>
      </c>
      <c r="C24" s="617"/>
      <c r="D24" s="170">
        <v>119561.92823</v>
      </c>
      <c r="E24" s="170">
        <v>358.97333000000003</v>
      </c>
      <c r="F24" s="170">
        <v>16973.634730000002</v>
      </c>
      <c r="G24" s="170">
        <v>33.999980000000001</v>
      </c>
      <c r="H24" s="170">
        <v>1101.9581499999999</v>
      </c>
      <c r="I24" s="170">
        <v>1510.63625</v>
      </c>
      <c r="J24" s="170">
        <v>2.5236700000000001</v>
      </c>
      <c r="K24" s="170">
        <v>14255.336529999999</v>
      </c>
      <c r="L24" s="170">
        <v>3111.9800399999999</v>
      </c>
      <c r="M24" s="170">
        <v>1796.0554</v>
      </c>
      <c r="N24" s="266">
        <v>1835.40392</v>
      </c>
    </row>
    <row r="25" spans="2:14" ht="11.25" customHeight="1">
      <c r="B25" s="273" t="s">
        <v>98</v>
      </c>
      <c r="C25" s="273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307"/>
    </row>
    <row r="26" spans="2:14" ht="11.25" customHeight="1">
      <c r="B26" s="3" t="s">
        <v>99</v>
      </c>
      <c r="C26" s="3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307"/>
    </row>
    <row r="27" spans="2:14" ht="11.25" customHeight="1">
      <c r="B27" s="616" t="s">
        <v>100</v>
      </c>
      <c r="C27" s="617"/>
      <c r="D27" s="170">
        <v>37890.619810000004</v>
      </c>
      <c r="E27" s="294">
        <v>93.810520000000011</v>
      </c>
      <c r="F27" s="170">
        <v>498.50261</v>
      </c>
      <c r="G27" s="170">
        <v>5.8</v>
      </c>
      <c r="H27" s="170">
        <v>210.61067</v>
      </c>
      <c r="I27" s="170">
        <v>624.05210999999997</v>
      </c>
      <c r="J27" s="170">
        <v>29.992000000000001</v>
      </c>
      <c r="K27" s="170">
        <v>5038.8894600000003</v>
      </c>
      <c r="L27" s="170">
        <v>40.035319999999999</v>
      </c>
      <c r="M27" s="170">
        <v>386.17379999999997</v>
      </c>
      <c r="N27" s="266">
        <v>0.81889000000000001</v>
      </c>
    </row>
    <row r="28" spans="2:14" ht="11.25" customHeight="1">
      <c r="B28" s="273" t="s">
        <v>101</v>
      </c>
      <c r="C28" s="273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307"/>
    </row>
    <row r="29" spans="2:14" ht="11.25" customHeight="1">
      <c r="B29" s="3" t="s">
        <v>102</v>
      </c>
      <c r="C29" s="3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307"/>
    </row>
    <row r="30" spans="2:14" ht="11.25" customHeight="1">
      <c r="B30" s="616" t="s">
        <v>97</v>
      </c>
      <c r="C30" s="617"/>
      <c r="D30" s="170">
        <v>33416.449249999998</v>
      </c>
      <c r="E30" s="170">
        <v>208.4</v>
      </c>
      <c r="F30" s="170">
        <v>688.50665000000004</v>
      </c>
      <c r="G30" s="170">
        <v>21.352619999999998</v>
      </c>
      <c r="H30" s="170">
        <v>509.78800000000001</v>
      </c>
      <c r="I30" s="170">
        <v>381.33082000000002</v>
      </c>
      <c r="J30" s="170">
        <v>2.5289999999999999</v>
      </c>
      <c r="K30" s="170">
        <v>3784.3424199999999</v>
      </c>
      <c r="L30" s="170">
        <v>548.42512999999997</v>
      </c>
      <c r="M30" s="170">
        <v>23.815950000000001</v>
      </c>
      <c r="N30" s="300">
        <v>0</v>
      </c>
    </row>
    <row r="31" spans="2:14" ht="11.25" customHeight="1">
      <c r="B31" s="616" t="s">
        <v>103</v>
      </c>
      <c r="C31" s="617"/>
      <c r="D31" s="170">
        <v>18168.347229999999</v>
      </c>
      <c r="E31" s="294">
        <v>0</v>
      </c>
      <c r="F31" s="170">
        <v>1917.7898500000001</v>
      </c>
      <c r="G31" s="170">
        <v>6.6666600000000003</v>
      </c>
      <c r="H31" s="170">
        <v>173.44060000000002</v>
      </c>
      <c r="I31" s="170">
        <v>145.55176999999998</v>
      </c>
      <c r="J31" s="294">
        <v>0</v>
      </c>
      <c r="K31" s="170">
        <v>2550.80098</v>
      </c>
      <c r="L31" s="170">
        <v>46.875680000000003</v>
      </c>
      <c r="M31" s="294">
        <v>0</v>
      </c>
      <c r="N31" s="307">
        <v>323.43599999999998</v>
      </c>
    </row>
    <row r="32" spans="2:14" ht="11.25" customHeight="1">
      <c r="B32" s="616" t="s">
        <v>104</v>
      </c>
      <c r="C32" s="617"/>
      <c r="D32" s="170">
        <v>27676.456979999999</v>
      </c>
      <c r="E32" s="294">
        <v>443.55</v>
      </c>
      <c r="F32" s="170">
        <v>207.65170999999998</v>
      </c>
      <c r="G32" s="170">
        <v>12.0479</v>
      </c>
      <c r="H32" s="170">
        <v>698.36843999999996</v>
      </c>
      <c r="I32" s="170">
        <v>2503.8495800000001</v>
      </c>
      <c r="J32" s="294">
        <v>0</v>
      </c>
      <c r="K32" s="170">
        <v>2767.3219700000004</v>
      </c>
      <c r="L32" s="170">
        <v>296.7217</v>
      </c>
      <c r="M32" s="294">
        <v>71.681359999999998</v>
      </c>
      <c r="N32" s="266">
        <v>310.16803999999996</v>
      </c>
    </row>
    <row r="33" spans="2:14" ht="11.25" customHeight="1">
      <c r="B33" s="616" t="s">
        <v>105</v>
      </c>
      <c r="C33" s="617"/>
      <c r="D33" s="170">
        <v>25634.869079999997</v>
      </c>
      <c r="E33" s="170">
        <v>911.57799999999997</v>
      </c>
      <c r="F33" s="170">
        <v>235.57021</v>
      </c>
      <c r="G33" s="294">
        <v>66.308000000000007</v>
      </c>
      <c r="H33" s="170">
        <v>80.594630000000009</v>
      </c>
      <c r="I33" s="170">
        <v>62.183039999999998</v>
      </c>
      <c r="J33" s="294">
        <v>130.94569999999999</v>
      </c>
      <c r="K33" s="170">
        <v>3112.0266799999999</v>
      </c>
      <c r="L33" s="170">
        <v>63.578040000000001</v>
      </c>
      <c r="M33" s="170">
        <v>36.780120000000004</v>
      </c>
      <c r="N33" s="266">
        <v>793.17949999999996</v>
      </c>
    </row>
    <row r="34" spans="2:14" ht="11.25" customHeight="1">
      <c r="B34" s="709" t="s">
        <v>106</v>
      </c>
      <c r="C34" s="710"/>
      <c r="D34" s="170">
        <v>144318.69602999999</v>
      </c>
      <c r="E34" s="170">
        <v>4701.2283200000002</v>
      </c>
      <c r="F34" s="170">
        <v>4818.88364</v>
      </c>
      <c r="G34" s="170">
        <v>248.87576999999999</v>
      </c>
      <c r="H34" s="170">
        <v>614.99380000000008</v>
      </c>
      <c r="I34" s="170">
        <v>1955.5749599999999</v>
      </c>
      <c r="J34" s="170">
        <v>30.956299999999999</v>
      </c>
      <c r="K34" s="170">
        <v>18626.458019999998</v>
      </c>
      <c r="L34" s="170">
        <v>9758.4197199999999</v>
      </c>
      <c r="M34" s="170">
        <v>806.61145999999997</v>
      </c>
      <c r="N34" s="266">
        <v>845.46334999999999</v>
      </c>
    </row>
    <row r="35" spans="2:14" ht="11.25" customHeight="1">
      <c r="B35" s="273" t="s">
        <v>95</v>
      </c>
      <c r="C35" s="273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307"/>
    </row>
    <row r="36" spans="2:14" ht="11.25" customHeight="1">
      <c r="B36" s="3" t="s">
        <v>96</v>
      </c>
      <c r="C36" s="3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307"/>
    </row>
    <row r="37" spans="2:14" ht="11.25" customHeight="1">
      <c r="B37" s="616" t="s">
        <v>107</v>
      </c>
      <c r="C37" s="617"/>
      <c r="D37" s="170">
        <v>60540.618600000002</v>
      </c>
      <c r="E37" s="170">
        <v>5.8539599999999998</v>
      </c>
      <c r="F37" s="170">
        <v>1895.6293999999998</v>
      </c>
      <c r="G37" s="170">
        <v>244.17577</v>
      </c>
      <c r="H37" s="170">
        <v>159.81689</v>
      </c>
      <c r="I37" s="170">
        <v>1354.6829299999999</v>
      </c>
      <c r="J37" s="170">
        <v>30.956299999999999</v>
      </c>
      <c r="K37" s="170">
        <v>7022.15254</v>
      </c>
      <c r="L37" s="170">
        <v>5547.01548</v>
      </c>
      <c r="M37" s="170">
        <v>363.95234000000005</v>
      </c>
      <c r="N37" s="307">
        <v>0.93864000000000003</v>
      </c>
    </row>
    <row r="38" spans="2:14" ht="11.25" customHeight="1">
      <c r="B38" s="259" t="s">
        <v>98</v>
      </c>
      <c r="C38" s="259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307"/>
    </row>
    <row r="39" spans="2:14" ht="11.25" customHeight="1">
      <c r="B39" s="3" t="s">
        <v>99</v>
      </c>
      <c r="C39" s="3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307"/>
    </row>
    <row r="40" spans="2:14" ht="11.25" customHeight="1">
      <c r="B40" s="616" t="s">
        <v>108</v>
      </c>
      <c r="C40" s="617"/>
      <c r="D40" s="170">
        <v>27841.12845</v>
      </c>
      <c r="E40" s="170">
        <v>390.23359999999997</v>
      </c>
      <c r="F40" s="170">
        <v>1459.65336</v>
      </c>
      <c r="G40" s="170">
        <v>1.2</v>
      </c>
      <c r="H40" s="170">
        <v>106.02741</v>
      </c>
      <c r="I40" s="170">
        <v>133.69442000000001</v>
      </c>
      <c r="J40" s="294">
        <v>0</v>
      </c>
      <c r="K40" s="170">
        <v>4995.8984800000007</v>
      </c>
      <c r="L40" s="170">
        <v>1496.0002400000001</v>
      </c>
      <c r="M40" s="170">
        <v>80</v>
      </c>
      <c r="N40" s="307">
        <v>0</v>
      </c>
    </row>
    <row r="41" spans="2:14" ht="11.25" customHeight="1">
      <c r="B41" s="259" t="s">
        <v>101</v>
      </c>
      <c r="C41" s="259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307"/>
    </row>
    <row r="42" spans="2:14" ht="11.25" customHeight="1">
      <c r="B42" s="3" t="s">
        <v>102</v>
      </c>
      <c r="C42" s="3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307"/>
    </row>
    <row r="43" spans="2:14" ht="11.25" customHeight="1">
      <c r="B43" s="616" t="s">
        <v>109</v>
      </c>
      <c r="C43" s="617"/>
      <c r="D43" s="170">
        <v>18066.706829999999</v>
      </c>
      <c r="E43" s="170">
        <v>3057.3477200000002</v>
      </c>
      <c r="F43" s="170">
        <v>290.69465000000002</v>
      </c>
      <c r="G43" s="294">
        <v>0</v>
      </c>
      <c r="H43" s="170">
        <v>107.86722999999999</v>
      </c>
      <c r="I43" s="170">
        <v>22.711369999999999</v>
      </c>
      <c r="J43" s="294">
        <v>0</v>
      </c>
      <c r="K43" s="170">
        <v>1936.5942700000001</v>
      </c>
      <c r="L43" s="170">
        <v>58.818069999999999</v>
      </c>
      <c r="M43" s="170">
        <v>153.31485000000001</v>
      </c>
      <c r="N43" s="266">
        <v>7.0430000000000001</v>
      </c>
    </row>
    <row r="44" spans="2:14" ht="11.25" customHeight="1">
      <c r="B44" s="616" t="s">
        <v>110</v>
      </c>
      <c r="C44" s="617"/>
      <c r="D44" s="170">
        <v>14086.50794</v>
      </c>
      <c r="E44" s="170">
        <v>1134.51304</v>
      </c>
      <c r="F44" s="170">
        <v>740.55968000000007</v>
      </c>
      <c r="G44" s="294">
        <v>0</v>
      </c>
      <c r="H44" s="170">
        <v>109.81475</v>
      </c>
      <c r="I44" s="170">
        <v>259.97728999999998</v>
      </c>
      <c r="J44" s="294">
        <v>0</v>
      </c>
      <c r="K44" s="170">
        <v>1570.9295400000001</v>
      </c>
      <c r="L44" s="170">
        <v>535.38722999999993</v>
      </c>
      <c r="M44" s="170">
        <v>52.907839999999993</v>
      </c>
      <c r="N44" s="307">
        <v>833</v>
      </c>
    </row>
    <row r="45" spans="2:14" ht="11.25" customHeight="1">
      <c r="B45" s="616" t="s">
        <v>111</v>
      </c>
      <c r="C45" s="617"/>
      <c r="D45" s="170">
        <v>10763.572920000001</v>
      </c>
      <c r="E45" s="170">
        <v>113.28</v>
      </c>
      <c r="F45" s="170">
        <v>211.81318999999999</v>
      </c>
      <c r="G45" s="170">
        <v>3.5</v>
      </c>
      <c r="H45" s="170">
        <v>62.313019999999995</v>
      </c>
      <c r="I45" s="170">
        <v>45.693019999999997</v>
      </c>
      <c r="J45" s="170">
        <v>0</v>
      </c>
      <c r="K45" s="170">
        <v>1462.5789499999998</v>
      </c>
      <c r="L45" s="170">
        <v>522.37979999999993</v>
      </c>
      <c r="M45" s="170">
        <v>138.43946</v>
      </c>
      <c r="N45" s="266">
        <v>4.4817099999999996</v>
      </c>
    </row>
    <row r="46" spans="2:14" ht="11.25" customHeight="1">
      <c r="B46" s="616" t="s">
        <v>112</v>
      </c>
      <c r="C46" s="617"/>
      <c r="D46" s="170">
        <v>13020.16129</v>
      </c>
      <c r="E46" s="170">
        <v>0</v>
      </c>
      <c r="F46" s="170">
        <v>220.53335999999999</v>
      </c>
      <c r="G46" s="294">
        <v>0</v>
      </c>
      <c r="H46" s="170">
        <v>69.154499999999999</v>
      </c>
      <c r="I46" s="170">
        <v>138.81592999999998</v>
      </c>
      <c r="J46" s="294">
        <v>0</v>
      </c>
      <c r="K46" s="170">
        <v>1638.3042399999999</v>
      </c>
      <c r="L46" s="170">
        <v>1598.8189</v>
      </c>
      <c r="M46" s="170">
        <v>17.996970000000001</v>
      </c>
      <c r="N46" s="266">
        <v>0</v>
      </c>
    </row>
    <row r="47" spans="2:14" ht="11.25" customHeight="1">
      <c r="B47" s="709" t="s">
        <v>113</v>
      </c>
      <c r="C47" s="710"/>
      <c r="D47" s="170">
        <v>219351.00252000001</v>
      </c>
      <c r="E47" s="170">
        <v>13663.25684</v>
      </c>
      <c r="F47" s="170">
        <v>16141.47294</v>
      </c>
      <c r="G47" s="170">
        <v>241.80355</v>
      </c>
      <c r="H47" s="170">
        <v>1030.87959</v>
      </c>
      <c r="I47" s="170">
        <v>2609.7115099999996</v>
      </c>
      <c r="J47" s="170">
        <v>258.76335999999998</v>
      </c>
      <c r="K47" s="170">
        <v>25604.950629999999</v>
      </c>
      <c r="L47" s="170">
        <v>4105.8354900000004</v>
      </c>
      <c r="M47" s="170">
        <v>1533.0754099999999</v>
      </c>
      <c r="N47" s="266">
        <v>2440.9468900000002</v>
      </c>
    </row>
    <row r="48" spans="2:14" ht="11.25" customHeight="1">
      <c r="B48" s="259" t="s">
        <v>95</v>
      </c>
      <c r="C48" s="259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307"/>
    </row>
    <row r="49" spans="2:14" ht="11.25" customHeight="1">
      <c r="B49" s="3" t="s">
        <v>96</v>
      </c>
      <c r="C49" s="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307"/>
    </row>
    <row r="50" spans="2:14" ht="11.25" customHeight="1">
      <c r="B50" s="616" t="s">
        <v>114</v>
      </c>
      <c r="C50" s="617"/>
      <c r="D50" s="170">
        <v>34806.294399999999</v>
      </c>
      <c r="E50" s="170">
        <v>5385.6161400000001</v>
      </c>
      <c r="F50" s="170">
        <v>3086.5508500000001</v>
      </c>
      <c r="G50" s="170">
        <v>19.888249999999999</v>
      </c>
      <c r="H50" s="170">
        <v>138.99398000000002</v>
      </c>
      <c r="I50" s="170">
        <v>297.01378000000005</v>
      </c>
      <c r="J50" s="294">
        <v>0</v>
      </c>
      <c r="K50" s="170">
        <v>1258.2078999999999</v>
      </c>
      <c r="L50" s="170">
        <v>77.46454</v>
      </c>
      <c r="M50" s="294">
        <v>100</v>
      </c>
      <c r="N50" s="307">
        <v>0</v>
      </c>
    </row>
    <row r="51" spans="2:14" ht="11.25" customHeight="1">
      <c r="B51" s="616" t="s">
        <v>115</v>
      </c>
      <c r="C51" s="617"/>
      <c r="D51" s="170">
        <v>29332.23071</v>
      </c>
      <c r="E51" s="170">
        <v>663.12221</v>
      </c>
      <c r="F51" s="170">
        <v>3060.5467200000003</v>
      </c>
      <c r="G51" s="170">
        <v>16.005939999999999</v>
      </c>
      <c r="H51" s="170">
        <v>124.74294</v>
      </c>
      <c r="I51" s="170">
        <v>368.19252</v>
      </c>
      <c r="J51" s="294">
        <v>6</v>
      </c>
      <c r="K51" s="170">
        <v>5175.3896799999993</v>
      </c>
      <c r="L51" s="170">
        <v>210.28285</v>
      </c>
      <c r="M51" s="170">
        <v>1.4999999999999999E-4</v>
      </c>
      <c r="N51" s="266">
        <v>43.431330000000003</v>
      </c>
    </row>
    <row r="52" spans="2:14" ht="11.25" customHeight="1">
      <c r="B52" s="616" t="s">
        <v>116</v>
      </c>
      <c r="C52" s="617"/>
      <c r="D52" s="170">
        <v>17449.54999</v>
      </c>
      <c r="E52" s="170">
        <v>584.41999999999996</v>
      </c>
      <c r="F52" s="170">
        <v>522.77829999999994</v>
      </c>
      <c r="G52" s="294">
        <v>105.90738</v>
      </c>
      <c r="H52" s="170">
        <v>78.48527</v>
      </c>
      <c r="I52" s="170">
        <v>280.66897999999998</v>
      </c>
      <c r="J52" s="294">
        <v>0</v>
      </c>
      <c r="K52" s="170">
        <v>2412.04934</v>
      </c>
      <c r="L52" s="170">
        <v>1048.4712</v>
      </c>
      <c r="M52" s="294">
        <v>96.530029999999996</v>
      </c>
      <c r="N52" s="266">
        <v>0</v>
      </c>
    </row>
    <row r="53" spans="2:14" ht="11.25" customHeight="1">
      <c r="B53" s="616" t="s">
        <v>117</v>
      </c>
      <c r="C53" s="617"/>
      <c r="D53" s="170">
        <v>29553.859270000001</v>
      </c>
      <c r="E53" s="170">
        <v>1543.6726299999998</v>
      </c>
      <c r="F53" s="170">
        <v>5843.6211199999998</v>
      </c>
      <c r="G53" s="294">
        <v>0</v>
      </c>
      <c r="H53" s="170">
        <v>208.62679999999997</v>
      </c>
      <c r="I53" s="170">
        <v>302.00039000000004</v>
      </c>
      <c r="J53" s="294">
        <v>2.5680999999999998</v>
      </c>
      <c r="K53" s="170">
        <v>2447.1102700000001</v>
      </c>
      <c r="L53" s="170">
        <v>623.02331000000004</v>
      </c>
      <c r="M53" s="294">
        <v>0</v>
      </c>
      <c r="N53" s="307">
        <v>610.80354</v>
      </c>
    </row>
    <row r="54" spans="2:14" ht="11.25" customHeight="1">
      <c r="B54" s="273" t="s">
        <v>101</v>
      </c>
      <c r="C54" s="273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307"/>
    </row>
    <row r="55" spans="2:14" ht="11.25" customHeight="1">
      <c r="B55" s="164" t="s">
        <v>102</v>
      </c>
      <c r="C55" s="16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307"/>
    </row>
    <row r="56" spans="2:14" ht="11.25" customHeight="1">
      <c r="B56" s="616" t="s">
        <v>118</v>
      </c>
      <c r="C56" s="617"/>
      <c r="D56" s="170">
        <v>15583.11609</v>
      </c>
      <c r="E56" s="170">
        <v>1416.6806399999998</v>
      </c>
      <c r="F56" s="170">
        <v>1057.91815</v>
      </c>
      <c r="G56" s="170">
        <v>4.88</v>
      </c>
      <c r="H56" s="170">
        <v>57.078040000000001</v>
      </c>
      <c r="I56" s="170">
        <v>46.133139999999997</v>
      </c>
      <c r="J56" s="294">
        <v>35</v>
      </c>
      <c r="K56" s="170">
        <v>1576.31594</v>
      </c>
      <c r="L56" s="170">
        <v>123.35525</v>
      </c>
      <c r="M56" s="170">
        <v>27.34637</v>
      </c>
      <c r="N56" s="266">
        <v>0</v>
      </c>
    </row>
    <row r="57" spans="2:14" ht="11.25" customHeight="1">
      <c r="B57" s="616" t="s">
        <v>119</v>
      </c>
      <c r="C57" s="617"/>
      <c r="D57" s="170">
        <v>17107.651579999998</v>
      </c>
      <c r="E57" s="170">
        <v>303.00015000000002</v>
      </c>
      <c r="F57" s="170">
        <v>287.65239000000003</v>
      </c>
      <c r="G57" s="170">
        <v>0.7</v>
      </c>
      <c r="H57" s="170">
        <v>66.809539999999998</v>
      </c>
      <c r="I57" s="170">
        <v>39.441980000000001</v>
      </c>
      <c r="J57" s="294">
        <v>0</v>
      </c>
      <c r="K57" s="170">
        <v>2524.52817</v>
      </c>
      <c r="L57" s="170">
        <v>18.60605</v>
      </c>
      <c r="M57" s="170">
        <v>240.92947000000001</v>
      </c>
      <c r="N57" s="266">
        <v>632</v>
      </c>
    </row>
    <row r="58" spans="2:14" ht="11.25" customHeight="1">
      <c r="B58" s="616" t="s">
        <v>120</v>
      </c>
      <c r="C58" s="617"/>
      <c r="D58" s="170">
        <v>31130.268820000001</v>
      </c>
      <c r="E58" s="170">
        <v>1016.85632</v>
      </c>
      <c r="F58" s="170">
        <v>1224.3801599999999</v>
      </c>
      <c r="G58" s="170">
        <v>47.201800000000006</v>
      </c>
      <c r="H58" s="170">
        <v>179.16860999999997</v>
      </c>
      <c r="I58" s="170">
        <v>353.13314000000003</v>
      </c>
      <c r="J58" s="170">
        <v>215.19526000000002</v>
      </c>
      <c r="K58" s="170">
        <v>4000.4100699999999</v>
      </c>
      <c r="L58" s="170">
        <v>1323.16066</v>
      </c>
      <c r="M58" s="294">
        <v>316.43900000000002</v>
      </c>
      <c r="N58" s="266">
        <v>536.27300000000002</v>
      </c>
    </row>
    <row r="59" spans="2:14" ht="11.25" customHeight="1">
      <c r="B59" s="616" t="s">
        <v>121</v>
      </c>
      <c r="C59" s="617"/>
      <c r="D59" s="170">
        <v>23027.50028</v>
      </c>
      <c r="E59" s="170">
        <v>2113.7063499999999</v>
      </c>
      <c r="F59" s="170">
        <v>469.31909999999999</v>
      </c>
      <c r="G59" s="170">
        <v>9.0500000000000007</v>
      </c>
      <c r="H59" s="170">
        <v>77.226439999999997</v>
      </c>
      <c r="I59" s="170">
        <v>563.41188999999997</v>
      </c>
      <c r="J59" s="294">
        <v>0</v>
      </c>
      <c r="K59" s="170">
        <v>3828.3351499999999</v>
      </c>
      <c r="L59" s="170">
        <v>642.38976000000002</v>
      </c>
      <c r="M59" s="170">
        <v>46.182400000000001</v>
      </c>
      <c r="N59" s="266">
        <v>593.43902000000003</v>
      </c>
    </row>
    <row r="60" spans="2:14" ht="11.25" customHeight="1">
      <c r="B60" s="616" t="s">
        <v>122</v>
      </c>
      <c r="C60" s="617"/>
      <c r="D60" s="170">
        <v>21360.53138</v>
      </c>
      <c r="E60" s="170">
        <v>636.18240000000003</v>
      </c>
      <c r="F60" s="170">
        <v>588.70614999999998</v>
      </c>
      <c r="G60" s="170">
        <v>38.170180000000002</v>
      </c>
      <c r="H60" s="170">
        <v>99.747969999999995</v>
      </c>
      <c r="I60" s="170">
        <v>359.71569</v>
      </c>
      <c r="J60" s="294">
        <v>0</v>
      </c>
      <c r="K60" s="170">
        <v>2382.6041099999998</v>
      </c>
      <c r="L60" s="170">
        <v>39.081870000000002</v>
      </c>
      <c r="M60" s="170">
        <v>705.64798999999994</v>
      </c>
      <c r="N60" s="307">
        <v>25</v>
      </c>
    </row>
    <row r="61" spans="2:14" ht="11.25" customHeight="1">
      <c r="B61" s="709" t="s">
        <v>123</v>
      </c>
      <c r="C61" s="710"/>
      <c r="D61" s="170">
        <v>118941.70495999999</v>
      </c>
      <c r="E61" s="170">
        <v>865.274</v>
      </c>
      <c r="F61" s="170">
        <v>10334.94908</v>
      </c>
      <c r="G61" s="170">
        <v>18.978000000000002</v>
      </c>
      <c r="H61" s="170">
        <v>1813.0639099999999</v>
      </c>
      <c r="I61" s="170">
        <v>1900.23098</v>
      </c>
      <c r="J61" s="170">
        <v>22.18</v>
      </c>
      <c r="K61" s="170">
        <v>17466.773570000001</v>
      </c>
      <c r="L61" s="170">
        <v>1403.8445099999999</v>
      </c>
      <c r="M61" s="170">
        <v>2255.39914</v>
      </c>
      <c r="N61" s="266">
        <v>1039.8422499999999</v>
      </c>
    </row>
    <row r="62" spans="2:14" ht="11.25" customHeight="1">
      <c r="B62" s="259" t="s">
        <v>95</v>
      </c>
      <c r="C62" s="259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307"/>
    </row>
    <row r="63" spans="2:14" ht="11.25" customHeight="1">
      <c r="B63" s="3" t="s">
        <v>96</v>
      </c>
      <c r="C63" s="3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307"/>
    </row>
    <row r="64" spans="2:14" ht="11.25" customHeight="1">
      <c r="B64" s="616" t="s">
        <v>124</v>
      </c>
      <c r="C64" s="617"/>
      <c r="D64" s="170">
        <v>50921.98861</v>
      </c>
      <c r="E64" s="170">
        <v>19.725000000000001</v>
      </c>
      <c r="F64" s="170">
        <v>7731.5118600000005</v>
      </c>
      <c r="G64" s="170">
        <v>2</v>
      </c>
      <c r="H64" s="170">
        <v>742.94376999999997</v>
      </c>
      <c r="I64" s="170">
        <v>577.41826000000003</v>
      </c>
      <c r="J64" s="294">
        <v>0</v>
      </c>
      <c r="K64" s="170">
        <v>7627.9255899999998</v>
      </c>
      <c r="L64" s="170">
        <v>513.42514000000006</v>
      </c>
      <c r="M64" s="170">
        <v>1732.0525</v>
      </c>
      <c r="N64" s="266">
        <v>326.90924999999999</v>
      </c>
    </row>
    <row r="65" spans="2:14" ht="11.25" customHeight="1">
      <c r="B65" s="259" t="s">
        <v>98</v>
      </c>
      <c r="C65" s="259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307"/>
    </row>
    <row r="66" spans="2:14" ht="11.25" customHeight="1">
      <c r="B66" s="3" t="s">
        <v>99</v>
      </c>
      <c r="C66" s="3"/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307"/>
    </row>
    <row r="67" spans="2:14" ht="11.25" customHeight="1">
      <c r="B67" s="616" t="s">
        <v>125</v>
      </c>
      <c r="C67" s="617"/>
      <c r="D67" s="170">
        <v>26225.05529</v>
      </c>
      <c r="E67" s="170">
        <v>442.93900000000002</v>
      </c>
      <c r="F67" s="170">
        <v>432.86371000000003</v>
      </c>
      <c r="G67" s="170">
        <v>3.3</v>
      </c>
      <c r="H67" s="170">
        <v>132.02595000000002</v>
      </c>
      <c r="I67" s="170">
        <v>778.67966000000001</v>
      </c>
      <c r="J67" s="170">
        <v>22.18</v>
      </c>
      <c r="K67" s="170">
        <v>4242.1464599999999</v>
      </c>
      <c r="L67" s="170">
        <v>150.30927</v>
      </c>
      <c r="M67" s="170">
        <v>257.1746</v>
      </c>
      <c r="N67" s="266">
        <v>0</v>
      </c>
    </row>
    <row r="68" spans="2:14" ht="11.25" customHeight="1">
      <c r="B68" s="273" t="s">
        <v>101</v>
      </c>
      <c r="C68" s="273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307"/>
    </row>
    <row r="69" spans="2:14" ht="11.25" customHeight="1">
      <c r="B69" s="3" t="s">
        <v>102</v>
      </c>
      <c r="C69" s="3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307"/>
    </row>
    <row r="70" spans="2:14" ht="11.25" customHeight="1">
      <c r="B70" s="616" t="s">
        <v>124</v>
      </c>
      <c r="C70" s="617"/>
      <c r="D70" s="170">
        <v>27565.098190000001</v>
      </c>
      <c r="E70" s="170">
        <v>252.61</v>
      </c>
      <c r="F70" s="170">
        <v>1738.94921</v>
      </c>
      <c r="G70" s="170">
        <v>4.8280000000000003</v>
      </c>
      <c r="H70" s="170">
        <v>187.78791000000001</v>
      </c>
      <c r="I70" s="170">
        <v>469.32241999999997</v>
      </c>
      <c r="J70" s="294">
        <v>0</v>
      </c>
      <c r="K70" s="170">
        <v>3215.9620599999998</v>
      </c>
      <c r="L70" s="170">
        <v>616.98016000000007</v>
      </c>
      <c r="M70" s="170">
        <v>148.87335999999999</v>
      </c>
      <c r="N70" s="266">
        <v>500</v>
      </c>
    </row>
    <row r="71" spans="2:14" ht="11.25" customHeight="1">
      <c r="B71" s="616" t="s">
        <v>126</v>
      </c>
      <c r="C71" s="617"/>
      <c r="D71" s="170">
        <v>14229.56287</v>
      </c>
      <c r="E71" s="170">
        <v>150</v>
      </c>
      <c r="F71" s="170">
        <v>431.62430000000001</v>
      </c>
      <c r="G71" s="170">
        <v>8.85</v>
      </c>
      <c r="H71" s="170">
        <v>750.30628000000002</v>
      </c>
      <c r="I71" s="170">
        <v>74.810640000000006</v>
      </c>
      <c r="J71" s="294">
        <v>0</v>
      </c>
      <c r="K71" s="170">
        <v>2380.7394599999998</v>
      </c>
      <c r="L71" s="170">
        <v>123.12994</v>
      </c>
      <c r="M71" s="170">
        <v>117.29867999999999</v>
      </c>
      <c r="N71" s="266">
        <v>212.93299999999999</v>
      </c>
    </row>
    <row r="72" spans="2:14" ht="11.25" customHeight="1">
      <c r="B72" s="709" t="s">
        <v>127</v>
      </c>
      <c r="C72" s="710"/>
      <c r="D72" s="170">
        <v>193211.92172000001</v>
      </c>
      <c r="E72" s="170">
        <v>13907.054689999999</v>
      </c>
      <c r="F72" s="170">
        <v>15087.015519999999</v>
      </c>
      <c r="G72" s="170">
        <v>102.33591</v>
      </c>
      <c r="H72" s="170">
        <v>1824.6039900000001</v>
      </c>
      <c r="I72" s="170">
        <v>3072.8673100000001</v>
      </c>
      <c r="J72" s="170">
        <v>1.0000000000000001E-5</v>
      </c>
      <c r="K72" s="170">
        <v>29498.241030000001</v>
      </c>
      <c r="L72" s="170">
        <v>10954.174949999999</v>
      </c>
      <c r="M72" s="170">
        <v>1360.75694</v>
      </c>
      <c r="N72" s="266">
        <v>2976.6592999999998</v>
      </c>
    </row>
    <row r="73" spans="2:14" ht="11.25" customHeight="1">
      <c r="B73" s="259" t="s">
        <v>95</v>
      </c>
      <c r="C73" s="259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307"/>
    </row>
    <row r="74" spans="2:14" ht="11.25" customHeight="1">
      <c r="B74" s="3" t="s">
        <v>96</v>
      </c>
      <c r="C74" s="3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307"/>
    </row>
    <row r="75" spans="2:14" ht="11.25" customHeight="1">
      <c r="B75" s="616" t="s">
        <v>128</v>
      </c>
      <c r="C75" s="617"/>
      <c r="D75" s="170">
        <v>58130.049679999996</v>
      </c>
      <c r="E75" s="170">
        <v>23.75243</v>
      </c>
      <c r="F75" s="170">
        <v>6266.3318799999997</v>
      </c>
      <c r="G75" s="170">
        <v>5</v>
      </c>
      <c r="H75" s="170">
        <v>505.32994000000002</v>
      </c>
      <c r="I75" s="170">
        <v>1148.43262</v>
      </c>
      <c r="J75" s="170">
        <v>0</v>
      </c>
      <c r="K75" s="170">
        <v>6901.8644699999995</v>
      </c>
      <c r="L75" s="170">
        <v>5755.2654699999994</v>
      </c>
      <c r="M75" s="170">
        <v>48.719000000000001</v>
      </c>
      <c r="N75" s="266">
        <v>339.29428999999999</v>
      </c>
    </row>
    <row r="76" spans="2:14" ht="11.25" customHeight="1">
      <c r="B76" s="616" t="s">
        <v>129</v>
      </c>
      <c r="C76" s="617"/>
      <c r="D76" s="170">
        <v>26785.50792</v>
      </c>
      <c r="E76" s="170">
        <v>2673.2324100000001</v>
      </c>
      <c r="F76" s="170">
        <v>5583.4895999999999</v>
      </c>
      <c r="G76" s="170">
        <v>18.220560000000003</v>
      </c>
      <c r="H76" s="170">
        <v>246.54660000000001</v>
      </c>
      <c r="I76" s="170">
        <v>280.48599000000002</v>
      </c>
      <c r="J76" s="294">
        <v>0</v>
      </c>
      <c r="K76" s="170">
        <v>2160.4766</v>
      </c>
      <c r="L76" s="170">
        <v>2351.8858999999998</v>
      </c>
      <c r="M76" s="170">
        <v>5.4</v>
      </c>
      <c r="N76" s="307">
        <v>103.77108</v>
      </c>
    </row>
    <row r="77" spans="2:14" ht="11.25" customHeight="1">
      <c r="B77" s="259" t="s">
        <v>98</v>
      </c>
      <c r="C77" s="259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307"/>
    </row>
    <row r="78" spans="2:14" ht="11.25" customHeight="1">
      <c r="B78" s="3" t="s">
        <v>99</v>
      </c>
      <c r="C78" s="3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307"/>
    </row>
    <row r="79" spans="2:14" ht="11.25" customHeight="1">
      <c r="B79" s="616" t="s">
        <v>130</v>
      </c>
      <c r="C79" s="617"/>
      <c r="D79" s="170">
        <v>29323.736850000001</v>
      </c>
      <c r="E79" s="170">
        <v>2331.0108100000002</v>
      </c>
      <c r="F79" s="170">
        <v>650.27459999999996</v>
      </c>
      <c r="G79" s="294">
        <v>0</v>
      </c>
      <c r="H79" s="170">
        <v>344.04015999999996</v>
      </c>
      <c r="I79" s="170">
        <v>426.76117999999997</v>
      </c>
      <c r="J79" s="294">
        <v>0</v>
      </c>
      <c r="K79" s="170">
        <v>5709.38303</v>
      </c>
      <c r="L79" s="170">
        <v>27.947950000000002</v>
      </c>
      <c r="M79" s="294">
        <v>0</v>
      </c>
      <c r="N79" s="307">
        <v>1.047E-2</v>
      </c>
    </row>
    <row r="80" spans="2:14" ht="11.25" customHeight="1">
      <c r="B80" s="616" t="s">
        <v>131</v>
      </c>
      <c r="C80" s="617"/>
      <c r="D80" s="170">
        <v>33620.844299999997</v>
      </c>
      <c r="E80" s="170">
        <v>6515.8575300000002</v>
      </c>
      <c r="F80" s="170">
        <v>2091.3993500000001</v>
      </c>
      <c r="G80" s="294">
        <v>0</v>
      </c>
      <c r="H80" s="170">
        <v>438.10453000000001</v>
      </c>
      <c r="I80" s="170">
        <v>540.90846999999997</v>
      </c>
      <c r="J80" s="294">
        <v>0</v>
      </c>
      <c r="K80" s="170">
        <v>9723.8659800000005</v>
      </c>
      <c r="L80" s="170">
        <v>1644.7298700000001</v>
      </c>
      <c r="M80" s="170">
        <v>28.756</v>
      </c>
      <c r="N80" s="300">
        <v>18.845929999999999</v>
      </c>
    </row>
    <row r="81" spans="2:14" ht="11.25" customHeight="1">
      <c r="B81" s="259" t="s">
        <v>101</v>
      </c>
      <c r="C81" s="259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307"/>
    </row>
    <row r="82" spans="2:14" ht="11.25" customHeight="1">
      <c r="B82" s="3" t="s">
        <v>102</v>
      </c>
      <c r="C82" s="3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307"/>
    </row>
    <row r="83" spans="2:14" ht="11.25" customHeight="1">
      <c r="B83" s="616" t="s">
        <v>128</v>
      </c>
      <c r="C83" s="617"/>
      <c r="D83" s="170">
        <v>24592.590969999997</v>
      </c>
      <c r="E83" s="170">
        <v>1742.27151</v>
      </c>
      <c r="F83" s="170">
        <v>92.96987</v>
      </c>
      <c r="G83" s="170">
        <v>40.985999999999997</v>
      </c>
      <c r="H83" s="170">
        <v>170.41535999999999</v>
      </c>
      <c r="I83" s="170">
        <v>245.22806</v>
      </c>
      <c r="J83" s="294">
        <v>1.0000000000000001E-5</v>
      </c>
      <c r="K83" s="170">
        <v>2727.1787899999999</v>
      </c>
      <c r="L83" s="170">
        <v>310.39278999999999</v>
      </c>
      <c r="M83" s="170">
        <v>425.91534999999999</v>
      </c>
      <c r="N83" s="266">
        <v>705.21756000000005</v>
      </c>
    </row>
    <row r="84" spans="2:14" ht="11.25" customHeight="1">
      <c r="B84" s="616" t="s">
        <v>132</v>
      </c>
      <c r="C84" s="617"/>
      <c r="D84" s="170">
        <v>5744.94193</v>
      </c>
      <c r="E84" s="170">
        <v>590.92999999999995</v>
      </c>
      <c r="F84" s="170">
        <v>46.291470000000004</v>
      </c>
      <c r="G84" s="170">
        <v>4.8710000000000004</v>
      </c>
      <c r="H84" s="170">
        <v>53.721650000000004</v>
      </c>
      <c r="I84" s="170">
        <v>14.361139999999999</v>
      </c>
      <c r="J84" s="170">
        <v>0</v>
      </c>
      <c r="K84" s="170">
        <v>642.3252</v>
      </c>
      <c r="L84" s="170">
        <v>3.4469799999999999</v>
      </c>
      <c r="M84" s="170">
        <v>374.46559999999999</v>
      </c>
      <c r="N84" s="266">
        <v>398.25099999999998</v>
      </c>
    </row>
    <row r="85" spans="2:14" ht="11.25" customHeight="1">
      <c r="B85" s="616" t="s">
        <v>133</v>
      </c>
      <c r="C85" s="617"/>
      <c r="D85" s="170">
        <v>15014.25007</v>
      </c>
      <c r="E85" s="294">
        <v>30</v>
      </c>
      <c r="F85" s="170">
        <v>356.25875000000002</v>
      </c>
      <c r="G85" s="170">
        <v>33.25835</v>
      </c>
      <c r="H85" s="170">
        <v>66.445750000000004</v>
      </c>
      <c r="I85" s="170">
        <v>416.68984999999998</v>
      </c>
      <c r="J85" s="294">
        <v>0</v>
      </c>
      <c r="K85" s="170">
        <v>1633.14696</v>
      </c>
      <c r="L85" s="170">
        <v>860.50599</v>
      </c>
      <c r="M85" s="294">
        <v>477.50099</v>
      </c>
      <c r="N85" s="266">
        <v>1411.2689700000001</v>
      </c>
    </row>
    <row r="86" spans="2:14" ht="11.25" customHeight="1">
      <c r="B86" s="709" t="s">
        <v>134</v>
      </c>
      <c r="C86" s="710"/>
      <c r="D86" s="170">
        <v>130831.48179999999</v>
      </c>
      <c r="E86" s="170">
        <v>6630.7503499999993</v>
      </c>
      <c r="F86" s="170">
        <v>4272.7017999999998</v>
      </c>
      <c r="G86" s="170">
        <v>330.79840999999999</v>
      </c>
      <c r="H86" s="170">
        <v>835.02051000000006</v>
      </c>
      <c r="I86" s="170">
        <v>2096.3259600000001</v>
      </c>
      <c r="J86" s="170">
        <v>186.17623</v>
      </c>
      <c r="K86" s="170">
        <v>21655.079440000001</v>
      </c>
      <c r="L86" s="170">
        <v>2757.7172</v>
      </c>
      <c r="M86" s="170">
        <v>1527.1028600000002</v>
      </c>
      <c r="N86" s="266">
        <v>497.85730000000001</v>
      </c>
    </row>
    <row r="87" spans="2:14" ht="11.25" customHeight="1">
      <c r="B87" s="259" t="s">
        <v>98</v>
      </c>
      <c r="C87" s="259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307"/>
    </row>
    <row r="88" spans="2:14" ht="11.25" customHeight="1">
      <c r="B88" s="3" t="s">
        <v>99</v>
      </c>
      <c r="C88" s="3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307"/>
    </row>
    <row r="89" spans="2:14" ht="11.25" customHeight="1">
      <c r="B89" s="616" t="s">
        <v>135</v>
      </c>
      <c r="C89" s="617"/>
      <c r="D89" s="170">
        <v>26325.29694</v>
      </c>
      <c r="E89" s="170">
        <v>2386.4822899999999</v>
      </c>
      <c r="F89" s="170">
        <v>1244.29288</v>
      </c>
      <c r="G89" s="170">
        <v>11</v>
      </c>
      <c r="H89" s="170">
        <v>160.89367999999999</v>
      </c>
      <c r="I89" s="170">
        <v>226.66612000000001</v>
      </c>
      <c r="J89" s="170">
        <v>119.71313000000001</v>
      </c>
      <c r="K89" s="170">
        <v>5212.2945099999997</v>
      </c>
      <c r="L89" s="170">
        <v>564.18375000000003</v>
      </c>
      <c r="M89" s="170">
        <v>61.796289999999999</v>
      </c>
      <c r="N89" s="300">
        <v>0</v>
      </c>
    </row>
    <row r="90" spans="2:14" ht="11.25" customHeight="1">
      <c r="B90" s="616" t="s">
        <v>136</v>
      </c>
      <c r="C90" s="617"/>
      <c r="D90" s="170">
        <v>20128.086309999999</v>
      </c>
      <c r="E90" s="170">
        <v>947.23365000000001</v>
      </c>
      <c r="F90" s="170">
        <v>640.00909000000001</v>
      </c>
      <c r="G90" s="170">
        <v>1.5</v>
      </c>
      <c r="H90" s="170">
        <v>88.565929999999994</v>
      </c>
      <c r="I90" s="170">
        <v>448.18925000000002</v>
      </c>
      <c r="J90" s="170">
        <v>66.063949999999991</v>
      </c>
      <c r="K90" s="170">
        <v>3166.1938300000002</v>
      </c>
      <c r="L90" s="170">
        <v>1088.3361499999999</v>
      </c>
      <c r="M90" s="170">
        <v>120.84043</v>
      </c>
      <c r="N90" s="307">
        <v>5.7583199999999994</v>
      </c>
    </row>
    <row r="91" spans="2:14" ht="11.25" customHeight="1">
      <c r="B91" s="616" t="s">
        <v>137</v>
      </c>
      <c r="C91" s="617"/>
      <c r="D91" s="170">
        <v>45817.910219999998</v>
      </c>
      <c r="E91" s="170">
        <v>1521.4538300000002</v>
      </c>
      <c r="F91" s="170">
        <v>1799.0820700000002</v>
      </c>
      <c r="G91" s="170">
        <v>296.75953000000004</v>
      </c>
      <c r="H91" s="170">
        <v>193.90676999999999</v>
      </c>
      <c r="I91" s="170">
        <v>913.07636000000002</v>
      </c>
      <c r="J91" s="170">
        <v>0.39915</v>
      </c>
      <c r="K91" s="170">
        <v>6514.0422699999999</v>
      </c>
      <c r="L91" s="170">
        <v>136.05951999999999</v>
      </c>
      <c r="M91" s="170">
        <v>336.46547999999996</v>
      </c>
      <c r="N91" s="307">
        <v>485.18484000000001</v>
      </c>
    </row>
    <row r="92" spans="2:14" ht="11.25" customHeight="1">
      <c r="B92" s="616" t="s">
        <v>138</v>
      </c>
      <c r="C92" s="617"/>
      <c r="D92" s="170">
        <v>27410.286629999999</v>
      </c>
      <c r="E92" s="170">
        <v>1775.5805800000001</v>
      </c>
      <c r="F92" s="170">
        <v>459.72452000000004</v>
      </c>
      <c r="G92" s="170">
        <v>21.538880000000002</v>
      </c>
      <c r="H92" s="170">
        <v>332.78422999999998</v>
      </c>
      <c r="I92" s="170">
        <v>458.69207</v>
      </c>
      <c r="J92" s="170">
        <v>0</v>
      </c>
      <c r="K92" s="170">
        <v>4632.4988800000001</v>
      </c>
      <c r="L92" s="170">
        <v>960.58920999999998</v>
      </c>
      <c r="M92" s="170">
        <v>433.93955999999997</v>
      </c>
      <c r="N92" s="266">
        <v>6.9141400000000006</v>
      </c>
    </row>
    <row r="93" spans="2:14" ht="11.25" customHeight="1">
      <c r="B93" s="616" t="s">
        <v>139</v>
      </c>
      <c r="C93" s="617"/>
      <c r="D93" s="170">
        <v>11149.901699999999</v>
      </c>
      <c r="E93" s="170">
        <v>0</v>
      </c>
      <c r="F93" s="170">
        <v>129.59324000000001</v>
      </c>
      <c r="G93" s="294">
        <v>0</v>
      </c>
      <c r="H93" s="170">
        <v>58.869900000000001</v>
      </c>
      <c r="I93" s="170">
        <v>49.702160000000006</v>
      </c>
      <c r="J93" s="294">
        <v>0</v>
      </c>
      <c r="K93" s="170">
        <v>2130.0499500000001</v>
      </c>
      <c r="L93" s="170">
        <v>8.5485699999999998</v>
      </c>
      <c r="M93" s="170">
        <v>574.06110000000001</v>
      </c>
      <c r="N93" s="307">
        <v>0</v>
      </c>
    </row>
    <row r="94" spans="2:14" ht="11.25" customHeight="1">
      <c r="B94" s="709" t="s">
        <v>140</v>
      </c>
      <c r="C94" s="710"/>
      <c r="D94" s="170">
        <v>340957.13818000001</v>
      </c>
      <c r="E94" s="170">
        <v>15515.260380000002</v>
      </c>
      <c r="F94" s="170">
        <v>11709.291289999999</v>
      </c>
      <c r="G94" s="170">
        <v>912.27187000000004</v>
      </c>
      <c r="H94" s="170">
        <v>4671.44344</v>
      </c>
      <c r="I94" s="170">
        <v>4478.0259100000003</v>
      </c>
      <c r="J94" s="170">
        <v>9.51295</v>
      </c>
      <c r="K94" s="170">
        <v>33238.391989999996</v>
      </c>
      <c r="L94" s="170">
        <v>14906.68729</v>
      </c>
      <c r="M94" s="170">
        <v>4418.0869299999995</v>
      </c>
      <c r="N94" s="266">
        <v>1179.3038799999999</v>
      </c>
    </row>
    <row r="95" spans="2:14" ht="11.25" customHeight="1">
      <c r="B95" s="273" t="s">
        <v>95</v>
      </c>
      <c r="C95" s="273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307"/>
    </row>
    <row r="96" spans="2:14" ht="11.25" customHeight="1">
      <c r="B96" s="3" t="s">
        <v>96</v>
      </c>
      <c r="C96" s="3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307"/>
    </row>
    <row r="97" spans="2:14" ht="11.25" customHeight="1">
      <c r="B97" s="616" t="s">
        <v>141</v>
      </c>
      <c r="C97" s="617"/>
      <c r="D97" s="170">
        <v>10745.74071</v>
      </c>
      <c r="E97" s="170">
        <v>0</v>
      </c>
      <c r="F97" s="170">
        <v>308.11075</v>
      </c>
      <c r="G97" s="294">
        <v>0</v>
      </c>
      <c r="H97" s="170">
        <v>42.72871</v>
      </c>
      <c r="I97" s="170">
        <v>203.52417000000003</v>
      </c>
      <c r="J97" s="294">
        <v>0</v>
      </c>
      <c r="K97" s="170">
        <v>1187.0120200000001</v>
      </c>
      <c r="L97" s="170">
        <v>11.66691</v>
      </c>
      <c r="M97" s="294">
        <v>500</v>
      </c>
      <c r="N97" s="266">
        <v>198.35785999999999</v>
      </c>
    </row>
    <row r="98" spans="2:14" ht="11.25" customHeight="1">
      <c r="B98" s="616" t="s">
        <v>142</v>
      </c>
      <c r="C98" s="617"/>
      <c r="D98" s="170">
        <v>92132.444930000012</v>
      </c>
      <c r="E98" s="170">
        <v>6149.5757199999998</v>
      </c>
      <c r="F98" s="170">
        <v>5822.5912400000007</v>
      </c>
      <c r="G98" s="170">
        <v>509.49946999999997</v>
      </c>
      <c r="H98" s="170">
        <v>3001.4953799999998</v>
      </c>
      <c r="I98" s="170">
        <v>1661.0694599999999</v>
      </c>
      <c r="J98" s="170">
        <v>2.7100999999999997</v>
      </c>
      <c r="K98" s="170">
        <v>9183.56999</v>
      </c>
      <c r="L98" s="170">
        <v>2795.8482799999997</v>
      </c>
      <c r="M98" s="170">
        <v>688.29365000000007</v>
      </c>
      <c r="N98" s="266">
        <v>757.56856999999991</v>
      </c>
    </row>
    <row r="99" spans="2:14" ht="11.25" customHeight="1">
      <c r="B99" s="273" t="s">
        <v>98</v>
      </c>
      <c r="C99" s="273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307"/>
    </row>
    <row r="100" spans="2:14" ht="11.25" customHeight="1">
      <c r="B100" s="3" t="s">
        <v>99</v>
      </c>
      <c r="C100" s="3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307"/>
    </row>
    <row r="101" spans="2:14" ht="11.25" customHeight="1">
      <c r="B101" s="616" t="s">
        <v>143</v>
      </c>
      <c r="C101" s="617"/>
      <c r="D101" s="170">
        <v>140836.92416</v>
      </c>
      <c r="E101" s="170">
        <v>7896.3052900000002</v>
      </c>
      <c r="F101" s="170">
        <v>2497.35637</v>
      </c>
      <c r="G101" s="294">
        <v>0</v>
      </c>
      <c r="H101" s="170">
        <v>1023.5195799999999</v>
      </c>
      <c r="I101" s="170">
        <v>475.82164</v>
      </c>
      <c r="J101" s="170">
        <v>6.625</v>
      </c>
      <c r="K101" s="170">
        <v>9963.3519499999984</v>
      </c>
      <c r="L101" s="170">
        <v>10376.500239999999</v>
      </c>
      <c r="M101" s="170">
        <v>2.1520900000000003</v>
      </c>
      <c r="N101" s="266">
        <v>99.505369999999999</v>
      </c>
    </row>
    <row r="102" spans="2:14" ht="11.25" customHeight="1">
      <c r="B102" s="616" t="s">
        <v>144</v>
      </c>
      <c r="C102" s="617"/>
      <c r="D102" s="170">
        <v>25315.80315</v>
      </c>
      <c r="E102" s="170">
        <v>122.96155</v>
      </c>
      <c r="F102" s="170">
        <v>1777.3476799999999</v>
      </c>
      <c r="G102" s="170">
        <v>3.2</v>
      </c>
      <c r="H102" s="170">
        <v>235.49859000000001</v>
      </c>
      <c r="I102" s="170">
        <v>1194.12257</v>
      </c>
      <c r="J102" s="294">
        <v>0</v>
      </c>
      <c r="K102" s="170">
        <v>4225.8686799999996</v>
      </c>
      <c r="L102" s="170">
        <v>310.08456999999999</v>
      </c>
      <c r="M102" s="294">
        <v>1674.26206</v>
      </c>
      <c r="N102" s="307">
        <v>0</v>
      </c>
    </row>
    <row r="103" spans="2:14" ht="11.25" customHeight="1">
      <c r="B103" s="616" t="s">
        <v>145</v>
      </c>
      <c r="C103" s="617"/>
      <c r="D103" s="170">
        <v>24447.9067</v>
      </c>
      <c r="E103" s="294">
        <v>190.15</v>
      </c>
      <c r="F103" s="170">
        <v>797.86506999999995</v>
      </c>
      <c r="G103" s="170">
        <v>399.14190000000002</v>
      </c>
      <c r="H103" s="170">
        <v>79.415800000000004</v>
      </c>
      <c r="I103" s="170">
        <v>390.61811999999998</v>
      </c>
      <c r="J103" s="294">
        <v>0.17785000000000001</v>
      </c>
      <c r="K103" s="170">
        <v>3644.47012</v>
      </c>
      <c r="L103" s="170">
        <v>335.78282999999999</v>
      </c>
      <c r="M103" s="170">
        <v>26.776</v>
      </c>
      <c r="N103" s="266">
        <v>84.9</v>
      </c>
    </row>
    <row r="104" spans="2:14" ht="11.25" customHeight="1">
      <c r="B104" s="273" t="s">
        <v>101</v>
      </c>
      <c r="C104" s="273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307"/>
    </row>
    <row r="105" spans="2:14" ht="11.25" customHeight="1">
      <c r="B105" s="3" t="s">
        <v>102</v>
      </c>
      <c r="C105" s="3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307"/>
    </row>
    <row r="106" spans="2:14" ht="11.25" customHeight="1">
      <c r="B106" s="616" t="s">
        <v>146</v>
      </c>
      <c r="C106" s="617"/>
      <c r="D106" s="170">
        <v>19976.258750000001</v>
      </c>
      <c r="E106" s="170">
        <v>917.26781999999992</v>
      </c>
      <c r="F106" s="170">
        <v>185.61171999999999</v>
      </c>
      <c r="G106" s="294">
        <v>0.43049999999999999</v>
      </c>
      <c r="H106" s="170">
        <v>76.181560000000005</v>
      </c>
      <c r="I106" s="170">
        <v>356.33724000000001</v>
      </c>
      <c r="J106" s="294">
        <v>0</v>
      </c>
      <c r="K106" s="170">
        <v>2510.3723199999999</v>
      </c>
      <c r="L106" s="170">
        <v>44.841260000000005</v>
      </c>
      <c r="M106" s="170">
        <v>1390.39013</v>
      </c>
      <c r="N106" s="307">
        <v>0</v>
      </c>
    </row>
    <row r="107" spans="2:14" ht="11.25" customHeight="1">
      <c r="B107" s="616" t="s">
        <v>142</v>
      </c>
      <c r="C107" s="617"/>
      <c r="D107" s="170">
        <v>27502.05978</v>
      </c>
      <c r="E107" s="170">
        <v>239</v>
      </c>
      <c r="F107" s="170">
        <v>320.40846000000005</v>
      </c>
      <c r="G107" s="294">
        <v>0</v>
      </c>
      <c r="H107" s="170">
        <v>212.60382000000001</v>
      </c>
      <c r="I107" s="170">
        <v>196.53270999999998</v>
      </c>
      <c r="J107" s="294">
        <v>0</v>
      </c>
      <c r="K107" s="170">
        <v>2523.7469100000003</v>
      </c>
      <c r="L107" s="170">
        <v>1031.9631999999999</v>
      </c>
      <c r="M107" s="170">
        <v>136.21299999999999</v>
      </c>
      <c r="N107" s="266">
        <v>38.972079999999998</v>
      </c>
    </row>
    <row r="108" spans="2:14" ht="11.25" customHeight="1">
      <c r="B108" s="709" t="s">
        <v>147</v>
      </c>
      <c r="C108" s="710"/>
      <c r="D108" s="170">
        <v>138517.25988</v>
      </c>
      <c r="E108" s="170">
        <v>4634.51379</v>
      </c>
      <c r="F108" s="170">
        <v>10905.56869</v>
      </c>
      <c r="G108" s="170">
        <v>219.14648</v>
      </c>
      <c r="H108" s="170">
        <v>834.13688000000002</v>
      </c>
      <c r="I108" s="170">
        <v>2152.00558</v>
      </c>
      <c r="J108" s="170">
        <v>0</v>
      </c>
      <c r="K108" s="170">
        <v>22991.357309999999</v>
      </c>
      <c r="L108" s="170">
        <v>2941.8251399999999</v>
      </c>
      <c r="M108" s="170">
        <v>1103.7223300000001</v>
      </c>
      <c r="N108" s="266">
        <v>394.60194000000001</v>
      </c>
    </row>
    <row r="109" spans="2:14" ht="11.25" customHeight="1">
      <c r="B109" s="273" t="s">
        <v>95</v>
      </c>
      <c r="C109" s="273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307"/>
    </row>
    <row r="110" spans="2:14" ht="11.25" customHeight="1">
      <c r="B110" s="3" t="s">
        <v>96</v>
      </c>
      <c r="C110" s="3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307"/>
    </row>
    <row r="111" spans="2:14" ht="11.25" customHeight="1">
      <c r="B111" s="616" t="s">
        <v>148</v>
      </c>
      <c r="C111" s="617"/>
      <c r="D111" s="170">
        <v>13910.034470000001</v>
      </c>
      <c r="E111" s="170">
        <v>802.67412000000002</v>
      </c>
      <c r="F111" s="170">
        <v>490.47631999999999</v>
      </c>
      <c r="G111" s="294">
        <v>38.940949999999994</v>
      </c>
      <c r="H111" s="170">
        <v>72.987409999999997</v>
      </c>
      <c r="I111" s="170">
        <v>149.52482000000001</v>
      </c>
      <c r="J111" s="294">
        <v>0</v>
      </c>
      <c r="K111" s="170">
        <v>2862.3801400000002</v>
      </c>
      <c r="L111" s="170">
        <v>1566.4906100000001</v>
      </c>
      <c r="M111" s="170">
        <v>126.81173</v>
      </c>
      <c r="N111" s="266">
        <v>198.94631000000001</v>
      </c>
    </row>
    <row r="112" spans="2:14" ht="11.25" customHeight="1">
      <c r="B112" s="616" t="s">
        <v>149</v>
      </c>
      <c r="C112" s="617"/>
      <c r="D112" s="170">
        <v>43244.718359999999</v>
      </c>
      <c r="E112" s="170">
        <v>512.04827</v>
      </c>
      <c r="F112" s="170">
        <v>7645.3004500000006</v>
      </c>
      <c r="G112" s="170">
        <v>73.419850000000011</v>
      </c>
      <c r="H112" s="170">
        <v>252.17026999999999</v>
      </c>
      <c r="I112" s="170">
        <v>305.84603999999996</v>
      </c>
      <c r="J112" s="294">
        <v>0</v>
      </c>
      <c r="K112" s="170">
        <v>6206.9662600000001</v>
      </c>
      <c r="L112" s="170">
        <v>211.56414999999998</v>
      </c>
      <c r="M112" s="170">
        <v>64.314210000000003</v>
      </c>
      <c r="N112" s="266">
        <v>160.9881</v>
      </c>
    </row>
    <row r="113" spans="2:14" ht="11.25" customHeight="1">
      <c r="B113" s="273" t="s">
        <v>98</v>
      </c>
      <c r="C113" s="273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307"/>
    </row>
    <row r="114" spans="2:14" ht="11.25" customHeight="1">
      <c r="B114" s="3" t="s">
        <v>99</v>
      </c>
      <c r="C114" s="3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307"/>
    </row>
    <row r="115" spans="2:14" ht="11.25" customHeight="1">
      <c r="B115" s="616" t="s">
        <v>150</v>
      </c>
      <c r="C115" s="617"/>
      <c r="D115" s="170">
        <v>23099.29077</v>
      </c>
      <c r="E115" s="170">
        <v>1290.7699700000001</v>
      </c>
      <c r="F115" s="170">
        <v>628.86374999999998</v>
      </c>
      <c r="G115" s="170">
        <v>0</v>
      </c>
      <c r="H115" s="170">
        <v>138.36236</v>
      </c>
      <c r="I115" s="170">
        <v>354.64623999999998</v>
      </c>
      <c r="J115" s="294">
        <v>0</v>
      </c>
      <c r="K115" s="170">
        <v>4567.8500800000002</v>
      </c>
      <c r="L115" s="170">
        <v>555.39614000000006</v>
      </c>
      <c r="M115" s="170">
        <v>447.26900000000001</v>
      </c>
      <c r="N115" s="266">
        <v>0.69686999999999999</v>
      </c>
    </row>
    <row r="116" spans="2:14" ht="11.25" customHeight="1">
      <c r="B116" s="273" t="s">
        <v>101</v>
      </c>
      <c r="C116" s="273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307"/>
    </row>
    <row r="117" spans="2:14" ht="11.25" customHeight="1">
      <c r="B117" s="3" t="s">
        <v>102</v>
      </c>
      <c r="C117" s="3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307"/>
    </row>
    <row r="118" spans="2:14" ht="11.25" customHeight="1">
      <c r="B118" s="616" t="s">
        <v>151</v>
      </c>
      <c r="C118" s="617"/>
      <c r="D118" s="170">
        <v>17443.04305</v>
      </c>
      <c r="E118" s="170">
        <v>1822.3867299999999</v>
      </c>
      <c r="F118" s="170">
        <v>1182.7769099999998</v>
      </c>
      <c r="G118" s="294">
        <v>0.78567999999999993</v>
      </c>
      <c r="H118" s="170">
        <v>100.31137</v>
      </c>
      <c r="I118" s="170">
        <v>676.28730000000007</v>
      </c>
      <c r="J118" s="170">
        <v>0</v>
      </c>
      <c r="K118" s="170">
        <v>2778.6808300000002</v>
      </c>
      <c r="L118" s="170">
        <v>512.13387</v>
      </c>
      <c r="M118" s="170">
        <v>43.282170000000001</v>
      </c>
      <c r="N118" s="266">
        <v>1.73302</v>
      </c>
    </row>
    <row r="119" spans="2:14" ht="11.25" customHeight="1">
      <c r="B119" s="616" t="s">
        <v>152</v>
      </c>
      <c r="C119" s="617"/>
      <c r="D119" s="170">
        <v>18197.200239999998</v>
      </c>
      <c r="E119" s="294">
        <v>0</v>
      </c>
      <c r="F119" s="170">
        <v>299.50915999999995</v>
      </c>
      <c r="G119" s="294">
        <v>106</v>
      </c>
      <c r="H119" s="170">
        <v>175.05795999999998</v>
      </c>
      <c r="I119" s="170">
        <v>219.34426000000002</v>
      </c>
      <c r="J119" s="294">
        <v>0</v>
      </c>
      <c r="K119" s="170">
        <v>2917.89383</v>
      </c>
      <c r="L119" s="170">
        <v>9.2880099999999999</v>
      </c>
      <c r="M119" s="170">
        <v>13.348139999999999</v>
      </c>
      <c r="N119" s="266">
        <v>0</v>
      </c>
    </row>
    <row r="120" spans="2:14" ht="11.25" customHeight="1">
      <c r="B120" s="616" t="s">
        <v>149</v>
      </c>
      <c r="C120" s="617"/>
      <c r="D120" s="170">
        <v>22622.972989999998</v>
      </c>
      <c r="E120" s="170">
        <v>206.63470000000001</v>
      </c>
      <c r="F120" s="170">
        <v>658.64210000000003</v>
      </c>
      <c r="G120" s="294">
        <v>0</v>
      </c>
      <c r="H120" s="170">
        <v>95.247509999999991</v>
      </c>
      <c r="I120" s="170">
        <v>446.35692</v>
      </c>
      <c r="J120" s="294">
        <v>0</v>
      </c>
      <c r="K120" s="170">
        <v>3657.58617</v>
      </c>
      <c r="L120" s="170">
        <v>86.952359999999999</v>
      </c>
      <c r="M120" s="170">
        <v>408.69708000000003</v>
      </c>
      <c r="N120" s="266">
        <v>32.237639999999999</v>
      </c>
    </row>
    <row r="121" spans="2:14" s="295" customFormat="1" ht="11.25" customHeight="1">
      <c r="B121" s="685" t="s">
        <v>322</v>
      </c>
      <c r="C121" s="686"/>
      <c r="D121" s="145">
        <v>1415303.1899300001</v>
      </c>
      <c r="E121" s="145">
        <v>19851.532709999999</v>
      </c>
      <c r="F121" s="145">
        <v>41111.89877</v>
      </c>
      <c r="G121" s="145">
        <v>867.02074000000005</v>
      </c>
      <c r="H121" s="145">
        <v>24521.136340000001</v>
      </c>
      <c r="I121" s="145">
        <v>25949.88364</v>
      </c>
      <c r="J121" s="145">
        <v>1187.8902</v>
      </c>
      <c r="K121" s="145">
        <v>117478.72395999999</v>
      </c>
      <c r="L121" s="145">
        <v>48163.786679999997</v>
      </c>
      <c r="M121" s="145">
        <v>6424.1883799999996</v>
      </c>
      <c r="N121" s="271">
        <v>3136.1778599999998</v>
      </c>
    </row>
    <row r="122" spans="2:14" ht="11.25" customHeight="1">
      <c r="B122" s="52" t="s">
        <v>93</v>
      </c>
      <c r="C122" s="52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307"/>
    </row>
    <row r="123" spans="2:14" ht="11.25" customHeight="1">
      <c r="B123" s="709" t="s">
        <v>153</v>
      </c>
      <c r="C123" s="710"/>
      <c r="D123" s="170">
        <v>311079.76575000002</v>
      </c>
      <c r="E123" s="170">
        <v>3100.2873500000001</v>
      </c>
      <c r="F123" s="170">
        <v>10188.160460000001</v>
      </c>
      <c r="G123" s="170">
        <v>153.15153000000001</v>
      </c>
      <c r="H123" s="170">
        <v>2104.3312099999998</v>
      </c>
      <c r="I123" s="170">
        <v>8195.6870699999999</v>
      </c>
      <c r="J123" s="170">
        <v>451.67328000000003</v>
      </c>
      <c r="K123" s="170">
        <v>27219.97496</v>
      </c>
      <c r="L123" s="170">
        <v>10776.322880000002</v>
      </c>
      <c r="M123" s="170">
        <v>2670.3229000000001</v>
      </c>
      <c r="N123" s="266">
        <v>206.04286999999999</v>
      </c>
    </row>
    <row r="124" spans="2:14" ht="11.25" customHeight="1">
      <c r="B124" s="273" t="s">
        <v>95</v>
      </c>
      <c r="C124" s="273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307"/>
    </row>
    <row r="125" spans="2:14" ht="11.25" customHeight="1">
      <c r="B125" s="164" t="s">
        <v>96</v>
      </c>
      <c r="C125" s="16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307"/>
    </row>
    <row r="126" spans="2:14" ht="11.25" customHeight="1">
      <c r="B126" s="616" t="s">
        <v>154</v>
      </c>
      <c r="C126" s="617"/>
      <c r="D126" s="170">
        <v>231290.13175</v>
      </c>
      <c r="E126" s="170">
        <v>2352.7409300000004</v>
      </c>
      <c r="F126" s="170">
        <v>9256.8517799999991</v>
      </c>
      <c r="G126" s="170">
        <v>56.795050000000003</v>
      </c>
      <c r="H126" s="170">
        <v>1754.2390399999999</v>
      </c>
      <c r="I126" s="170">
        <v>7647.5980799999998</v>
      </c>
      <c r="J126" s="170">
        <v>451.67328000000003</v>
      </c>
      <c r="K126" s="170">
        <v>18912.3197</v>
      </c>
      <c r="L126" s="170">
        <v>8384.6483100000005</v>
      </c>
      <c r="M126" s="170">
        <v>573.02706999999998</v>
      </c>
      <c r="N126" s="266">
        <v>0.19719999999999999</v>
      </c>
    </row>
    <row r="127" spans="2:14" ht="11.25" customHeight="1">
      <c r="B127" s="273" t="s">
        <v>101</v>
      </c>
      <c r="C127" s="273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307"/>
    </row>
    <row r="128" spans="2:14" ht="11.25" customHeight="1">
      <c r="B128" s="164" t="s">
        <v>102</v>
      </c>
      <c r="C128" s="164"/>
      <c r="D128" s="294"/>
      <c r="E128" s="294"/>
      <c r="F128" s="294"/>
      <c r="G128" s="294"/>
      <c r="H128" s="294"/>
      <c r="I128" s="294"/>
      <c r="J128" s="294"/>
      <c r="K128" s="294"/>
      <c r="L128" s="294"/>
      <c r="M128" s="294"/>
      <c r="N128" s="307"/>
    </row>
    <row r="129" spans="2:14" ht="11.25" customHeight="1">
      <c r="B129" s="616" t="s">
        <v>154</v>
      </c>
      <c r="C129" s="617"/>
      <c r="D129" s="170">
        <v>19660.059390000002</v>
      </c>
      <c r="E129" s="294">
        <v>6.5190000000000001</v>
      </c>
      <c r="F129" s="170">
        <v>167.93985000000001</v>
      </c>
      <c r="G129" s="170">
        <v>15.403559999999999</v>
      </c>
      <c r="H129" s="170">
        <v>60.282050000000005</v>
      </c>
      <c r="I129" s="170">
        <v>127.58028</v>
      </c>
      <c r="J129" s="294">
        <v>0</v>
      </c>
      <c r="K129" s="170">
        <v>2082.0592000000001</v>
      </c>
      <c r="L129" s="170">
        <v>1280.4318600000001</v>
      </c>
      <c r="M129" s="294">
        <v>848.05200000000002</v>
      </c>
      <c r="N129" s="266">
        <v>32.008409999999998</v>
      </c>
    </row>
    <row r="130" spans="2:14" ht="11.25" customHeight="1">
      <c r="B130" s="616" t="s">
        <v>155</v>
      </c>
      <c r="C130" s="617"/>
      <c r="D130" s="170">
        <v>26861.110390000002</v>
      </c>
      <c r="E130" s="170">
        <v>27.229340000000001</v>
      </c>
      <c r="F130" s="170">
        <v>104.54006</v>
      </c>
      <c r="G130" s="170">
        <v>71.647460000000009</v>
      </c>
      <c r="H130" s="170">
        <v>55.925150000000002</v>
      </c>
      <c r="I130" s="170">
        <v>113.63738000000001</v>
      </c>
      <c r="J130" s="294">
        <v>0</v>
      </c>
      <c r="K130" s="170">
        <v>1346.5985700000001</v>
      </c>
      <c r="L130" s="170">
        <v>386.46466999999996</v>
      </c>
      <c r="M130" s="170">
        <v>722.82346999999993</v>
      </c>
      <c r="N130" s="266">
        <v>10.337260000000001</v>
      </c>
    </row>
    <row r="131" spans="2:14" ht="11.25" customHeight="1">
      <c r="B131" s="616" t="s">
        <v>156</v>
      </c>
      <c r="C131" s="617"/>
      <c r="D131" s="170">
        <v>13378.57019</v>
      </c>
      <c r="E131" s="170">
        <v>99.8</v>
      </c>
      <c r="F131" s="170">
        <v>142.99768</v>
      </c>
      <c r="G131" s="170">
        <v>8.3054599999999983</v>
      </c>
      <c r="H131" s="170">
        <v>61.745449999999998</v>
      </c>
      <c r="I131" s="170">
        <v>175.70404000000002</v>
      </c>
      <c r="J131" s="294">
        <v>0</v>
      </c>
      <c r="K131" s="170">
        <v>1649.79458</v>
      </c>
      <c r="L131" s="170">
        <v>226.25937999999999</v>
      </c>
      <c r="M131" s="170">
        <v>352.48235999999997</v>
      </c>
      <c r="N131" s="300">
        <v>10</v>
      </c>
    </row>
    <row r="132" spans="2:14" ht="11.25" customHeight="1">
      <c r="B132" s="616" t="s">
        <v>157</v>
      </c>
      <c r="C132" s="617"/>
      <c r="D132" s="170">
        <v>8985.5652599999994</v>
      </c>
      <c r="E132" s="170">
        <v>118.37519999999999</v>
      </c>
      <c r="F132" s="170">
        <v>362.59964000000002</v>
      </c>
      <c r="G132" s="294">
        <v>0</v>
      </c>
      <c r="H132" s="170">
        <v>115.60255000000001</v>
      </c>
      <c r="I132" s="170">
        <v>66.122590000000002</v>
      </c>
      <c r="J132" s="294">
        <v>0</v>
      </c>
      <c r="K132" s="170">
        <v>1499.78144</v>
      </c>
      <c r="L132" s="170">
        <v>13.24893</v>
      </c>
      <c r="M132" s="170">
        <v>161.94999999999999</v>
      </c>
      <c r="N132" s="307">
        <v>30</v>
      </c>
    </row>
    <row r="133" spans="2:14" ht="11.25" customHeight="1">
      <c r="B133" s="616" t="s">
        <v>158</v>
      </c>
      <c r="C133" s="617"/>
      <c r="D133" s="170">
        <v>10904.32877</v>
      </c>
      <c r="E133" s="170">
        <v>495.62288000000001</v>
      </c>
      <c r="F133" s="170">
        <v>153.23145000000002</v>
      </c>
      <c r="G133" s="294">
        <v>1</v>
      </c>
      <c r="H133" s="170">
        <v>56.536970000000004</v>
      </c>
      <c r="I133" s="170">
        <v>65.044699999999992</v>
      </c>
      <c r="J133" s="294">
        <v>0</v>
      </c>
      <c r="K133" s="170">
        <v>1729.42147</v>
      </c>
      <c r="L133" s="170">
        <v>485.26972999999998</v>
      </c>
      <c r="M133" s="294">
        <v>11.988</v>
      </c>
      <c r="N133" s="307">
        <v>123.5</v>
      </c>
    </row>
    <row r="134" spans="2:14" ht="11.25" customHeight="1">
      <c r="B134" s="709" t="s">
        <v>159</v>
      </c>
      <c r="C134" s="710"/>
      <c r="D134" s="170">
        <v>110705.17940000001</v>
      </c>
      <c r="E134" s="170">
        <v>1090.5323999999998</v>
      </c>
      <c r="F134" s="170">
        <v>3858.9254300000002</v>
      </c>
      <c r="G134" s="170">
        <v>337.108</v>
      </c>
      <c r="H134" s="170">
        <v>496.95228000000003</v>
      </c>
      <c r="I134" s="170">
        <v>1306.2836399999999</v>
      </c>
      <c r="J134" s="170">
        <v>0</v>
      </c>
      <c r="K134" s="170">
        <v>21497.038909999999</v>
      </c>
      <c r="L134" s="170">
        <v>2958.9241400000001</v>
      </c>
      <c r="M134" s="170">
        <v>889.43330000000003</v>
      </c>
      <c r="N134" s="266">
        <v>787.86721999999997</v>
      </c>
    </row>
    <row r="135" spans="2:14" ht="11.25" customHeight="1">
      <c r="B135" s="273" t="s">
        <v>98</v>
      </c>
      <c r="C135" s="273"/>
      <c r="D135" s="294"/>
      <c r="E135" s="294"/>
      <c r="F135" s="294"/>
      <c r="G135" s="294"/>
      <c r="H135" s="294"/>
      <c r="I135" s="294"/>
      <c r="J135" s="294"/>
      <c r="K135" s="294"/>
      <c r="L135" s="294"/>
      <c r="M135" s="294"/>
      <c r="N135" s="307"/>
    </row>
    <row r="136" spans="2:14" ht="11.25" customHeight="1">
      <c r="B136" s="3" t="s">
        <v>99</v>
      </c>
      <c r="C136" s="3"/>
      <c r="D136" s="294"/>
      <c r="E136" s="294"/>
      <c r="F136" s="294"/>
      <c r="G136" s="294"/>
      <c r="H136" s="294"/>
      <c r="I136" s="294"/>
      <c r="J136" s="294"/>
      <c r="K136" s="294"/>
      <c r="L136" s="294"/>
      <c r="M136" s="294"/>
      <c r="N136" s="307"/>
    </row>
    <row r="137" spans="2:14" ht="11.25" customHeight="1">
      <c r="B137" s="616" t="s">
        <v>160</v>
      </c>
      <c r="C137" s="617"/>
      <c r="D137" s="170">
        <v>60938.961189999995</v>
      </c>
      <c r="E137" s="170">
        <v>844.34996999999998</v>
      </c>
      <c r="F137" s="170">
        <v>3044.2548099999999</v>
      </c>
      <c r="G137" s="170">
        <v>317.108</v>
      </c>
      <c r="H137" s="170">
        <v>282.7405</v>
      </c>
      <c r="I137" s="170">
        <v>990.67548999999997</v>
      </c>
      <c r="J137" s="170">
        <v>0</v>
      </c>
      <c r="K137" s="170">
        <v>12905.20685</v>
      </c>
      <c r="L137" s="170">
        <v>48.77937</v>
      </c>
      <c r="M137" s="170">
        <v>488.12520000000001</v>
      </c>
      <c r="N137" s="266">
        <v>774.06921999999997</v>
      </c>
    </row>
    <row r="138" spans="2:14" ht="11.25" customHeight="1">
      <c r="B138" s="616" t="s">
        <v>161</v>
      </c>
      <c r="C138" s="617"/>
      <c r="D138" s="170">
        <v>23372.666929999999</v>
      </c>
      <c r="E138" s="170">
        <v>239.18242999999998</v>
      </c>
      <c r="F138" s="170">
        <v>344.44024999999999</v>
      </c>
      <c r="G138" s="294">
        <v>0</v>
      </c>
      <c r="H138" s="170">
        <v>87.536690000000007</v>
      </c>
      <c r="I138" s="170">
        <v>112.42384</v>
      </c>
      <c r="J138" s="294">
        <v>0</v>
      </c>
      <c r="K138" s="170">
        <v>3603.4989100000003</v>
      </c>
      <c r="L138" s="170">
        <v>1907.20363</v>
      </c>
      <c r="M138" s="294">
        <v>53.508480000000006</v>
      </c>
      <c r="N138" s="266">
        <v>6.2080000000000002</v>
      </c>
    </row>
    <row r="139" spans="2:14" ht="11.25" customHeight="1">
      <c r="B139" s="273" t="s">
        <v>101</v>
      </c>
      <c r="C139" s="273"/>
      <c r="D139" s="294"/>
      <c r="E139" s="294"/>
      <c r="F139" s="294"/>
      <c r="G139" s="294"/>
      <c r="H139" s="294"/>
      <c r="I139" s="294"/>
      <c r="J139" s="294"/>
      <c r="K139" s="294"/>
      <c r="L139" s="294"/>
      <c r="M139" s="294"/>
      <c r="N139" s="307"/>
    </row>
    <row r="140" spans="2:14" ht="11.25" customHeight="1">
      <c r="B140" s="3" t="s">
        <v>102</v>
      </c>
      <c r="C140" s="3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307"/>
    </row>
    <row r="141" spans="2:14" ht="11.25" customHeight="1">
      <c r="B141" s="616" t="s">
        <v>162</v>
      </c>
      <c r="C141" s="617"/>
      <c r="D141" s="170">
        <v>11458.79717</v>
      </c>
      <c r="E141" s="294">
        <v>7</v>
      </c>
      <c r="F141" s="170">
        <v>424.20416</v>
      </c>
      <c r="G141" s="294">
        <v>20</v>
      </c>
      <c r="H141" s="170">
        <v>32.46799</v>
      </c>
      <c r="I141" s="170">
        <v>185.32232999999999</v>
      </c>
      <c r="J141" s="294">
        <v>0</v>
      </c>
      <c r="K141" s="170">
        <v>2199.2237099999998</v>
      </c>
      <c r="L141" s="170">
        <v>737.79468999999995</v>
      </c>
      <c r="M141" s="294">
        <v>273.12400000000002</v>
      </c>
      <c r="N141" s="266">
        <v>0</v>
      </c>
    </row>
    <row r="142" spans="2:14" ht="11.25" customHeight="1">
      <c r="B142" s="616" t="s">
        <v>163</v>
      </c>
      <c r="C142" s="617"/>
      <c r="D142" s="170">
        <v>14934.75411</v>
      </c>
      <c r="E142" s="170">
        <v>0</v>
      </c>
      <c r="F142" s="170">
        <v>46.026209999999999</v>
      </c>
      <c r="G142" s="294">
        <v>0</v>
      </c>
      <c r="H142" s="170">
        <v>94.207100000000011</v>
      </c>
      <c r="I142" s="170">
        <v>17.861979999999999</v>
      </c>
      <c r="J142" s="294">
        <v>0</v>
      </c>
      <c r="K142" s="170">
        <v>2789.1094399999997</v>
      </c>
      <c r="L142" s="170">
        <v>265.14645000000002</v>
      </c>
      <c r="M142" s="294">
        <v>74.675619999999995</v>
      </c>
      <c r="N142" s="307">
        <v>7.59</v>
      </c>
    </row>
    <row r="143" spans="2:14" ht="11.25" customHeight="1">
      <c r="B143" s="709" t="s">
        <v>164</v>
      </c>
      <c r="C143" s="710"/>
      <c r="D143" s="170">
        <v>159663.07537999999</v>
      </c>
      <c r="E143" s="170">
        <v>1876.56908</v>
      </c>
      <c r="F143" s="170">
        <v>5769.9988499999999</v>
      </c>
      <c r="G143" s="170">
        <v>288.40272999999996</v>
      </c>
      <c r="H143" s="170">
        <v>1162.2372600000001</v>
      </c>
      <c r="I143" s="170">
        <v>4200.2730199999996</v>
      </c>
      <c r="J143" s="170">
        <v>0.31854000000000005</v>
      </c>
      <c r="K143" s="170">
        <v>19932.577690000002</v>
      </c>
      <c r="L143" s="170">
        <v>3815.9027900000001</v>
      </c>
      <c r="M143" s="170">
        <v>825.17043000000001</v>
      </c>
      <c r="N143" s="266">
        <v>1635.24458</v>
      </c>
    </row>
    <row r="144" spans="2:14" ht="11.25" customHeight="1">
      <c r="B144" s="273" t="s">
        <v>95</v>
      </c>
      <c r="C144" s="273"/>
      <c r="D144" s="294"/>
      <c r="E144" s="294"/>
      <c r="F144" s="294"/>
      <c r="G144" s="294"/>
      <c r="H144" s="294"/>
      <c r="I144" s="294"/>
      <c r="J144" s="294"/>
      <c r="K144" s="294"/>
      <c r="L144" s="294"/>
      <c r="M144" s="294"/>
      <c r="N144" s="307"/>
    </row>
    <row r="145" spans="2:14" ht="11.25" customHeight="1">
      <c r="B145" s="164" t="s">
        <v>96</v>
      </c>
      <c r="C145" s="164"/>
      <c r="D145" s="294"/>
      <c r="E145" s="294"/>
      <c r="F145" s="294"/>
      <c r="G145" s="294"/>
      <c r="H145" s="294"/>
      <c r="I145" s="294"/>
      <c r="J145" s="294"/>
      <c r="K145" s="294"/>
      <c r="L145" s="294"/>
      <c r="M145" s="294"/>
      <c r="N145" s="307"/>
    </row>
    <row r="146" spans="2:14" ht="11.25" customHeight="1">
      <c r="B146" s="616" t="s">
        <v>165</v>
      </c>
      <c r="C146" s="617"/>
      <c r="D146" s="170">
        <v>36693.565549999999</v>
      </c>
      <c r="E146" s="294">
        <v>0</v>
      </c>
      <c r="F146" s="170">
        <v>1346.40408</v>
      </c>
      <c r="G146" s="170">
        <v>173.77370000000002</v>
      </c>
      <c r="H146" s="170">
        <v>219.10811999999999</v>
      </c>
      <c r="I146" s="170">
        <v>2670.9622000000004</v>
      </c>
      <c r="J146" s="294">
        <v>0</v>
      </c>
      <c r="K146" s="170">
        <v>4496.6769400000003</v>
      </c>
      <c r="L146" s="170">
        <v>1817.41731</v>
      </c>
      <c r="M146" s="294">
        <v>204.89620000000002</v>
      </c>
      <c r="N146" s="307">
        <v>0</v>
      </c>
    </row>
    <row r="147" spans="2:14" ht="11.25" customHeight="1">
      <c r="B147" s="273" t="s">
        <v>98</v>
      </c>
      <c r="C147" s="273"/>
      <c r="D147" s="294"/>
      <c r="E147" s="294"/>
      <c r="F147" s="294"/>
      <c r="G147" s="294"/>
      <c r="H147" s="294"/>
      <c r="I147" s="294"/>
      <c r="J147" s="294"/>
      <c r="K147" s="294"/>
      <c r="L147" s="294"/>
      <c r="M147" s="294"/>
      <c r="N147" s="307"/>
    </row>
    <row r="148" spans="2:14" ht="11.25" customHeight="1">
      <c r="B148" s="164" t="s">
        <v>99</v>
      </c>
      <c r="C148" s="164"/>
      <c r="D148" s="294"/>
      <c r="E148" s="294"/>
      <c r="F148" s="294"/>
      <c r="G148" s="294"/>
      <c r="H148" s="294"/>
      <c r="I148" s="294"/>
      <c r="J148" s="294"/>
      <c r="K148" s="294"/>
      <c r="L148" s="294"/>
      <c r="M148" s="294"/>
      <c r="N148" s="307"/>
    </row>
    <row r="149" spans="2:14" ht="11.25" customHeight="1">
      <c r="B149" s="616" t="s">
        <v>166</v>
      </c>
      <c r="C149" s="617"/>
      <c r="D149" s="170">
        <v>23801.448969999998</v>
      </c>
      <c r="E149" s="170">
        <v>1231.18911</v>
      </c>
      <c r="F149" s="170">
        <v>1011.0691800000001</v>
      </c>
      <c r="G149" s="170">
        <v>107.1713</v>
      </c>
      <c r="H149" s="170">
        <v>109.53744999999999</v>
      </c>
      <c r="I149" s="170">
        <v>493.96798999999999</v>
      </c>
      <c r="J149" s="294">
        <v>0</v>
      </c>
      <c r="K149" s="170">
        <v>2758.53782</v>
      </c>
      <c r="L149" s="170">
        <v>1291.7183500000001</v>
      </c>
      <c r="M149" s="170">
        <v>283.42200000000003</v>
      </c>
      <c r="N149" s="266">
        <v>0</v>
      </c>
    </row>
    <row r="150" spans="2:14" ht="11.25" customHeight="1">
      <c r="B150" s="273" t="s">
        <v>101</v>
      </c>
      <c r="C150" s="273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307"/>
    </row>
    <row r="151" spans="2:14" ht="11.25" customHeight="1">
      <c r="B151" s="3" t="s">
        <v>102</v>
      </c>
      <c r="C151" s="3"/>
      <c r="D151" s="294"/>
      <c r="E151" s="294"/>
      <c r="F151" s="294"/>
      <c r="G151" s="294"/>
      <c r="H151" s="294"/>
      <c r="I151" s="294"/>
      <c r="J151" s="294"/>
      <c r="K151" s="294"/>
      <c r="L151" s="294"/>
      <c r="M151" s="294"/>
      <c r="N151" s="307"/>
    </row>
    <row r="152" spans="2:14" ht="11.25" customHeight="1">
      <c r="B152" s="616" t="s">
        <v>165</v>
      </c>
      <c r="C152" s="617"/>
      <c r="D152" s="170">
        <v>24218.426079999997</v>
      </c>
      <c r="E152" s="170">
        <v>89.083320000000001</v>
      </c>
      <c r="F152" s="170">
        <v>254.03440000000001</v>
      </c>
      <c r="G152" s="294">
        <v>0</v>
      </c>
      <c r="H152" s="170">
        <v>153.35503</v>
      </c>
      <c r="I152" s="170">
        <v>338.15505999999999</v>
      </c>
      <c r="J152" s="294">
        <v>0</v>
      </c>
      <c r="K152" s="170">
        <v>3715.3644100000001</v>
      </c>
      <c r="L152" s="170">
        <v>207.87653</v>
      </c>
      <c r="M152" s="294">
        <v>0</v>
      </c>
      <c r="N152" s="266">
        <v>0</v>
      </c>
    </row>
    <row r="153" spans="2:14" ht="11.25" customHeight="1">
      <c r="B153" s="616" t="s">
        <v>167</v>
      </c>
      <c r="C153" s="617"/>
      <c r="D153" s="170">
        <v>10637.548289999999</v>
      </c>
      <c r="E153" s="170">
        <v>60.137999999999998</v>
      </c>
      <c r="F153" s="170">
        <v>302.47345000000001</v>
      </c>
      <c r="G153" s="294">
        <v>0</v>
      </c>
      <c r="H153" s="170">
        <v>365.66209999999995</v>
      </c>
      <c r="I153" s="170">
        <v>264.55859000000004</v>
      </c>
      <c r="J153" s="294">
        <v>0</v>
      </c>
      <c r="K153" s="170">
        <v>1229.0084199999999</v>
      </c>
      <c r="L153" s="170">
        <v>179.33536999999998</v>
      </c>
      <c r="M153" s="294">
        <v>189.71</v>
      </c>
      <c r="N153" s="307">
        <v>0</v>
      </c>
    </row>
    <row r="154" spans="2:14" ht="11.25" customHeight="1">
      <c r="B154" s="616" t="s">
        <v>168</v>
      </c>
      <c r="C154" s="617"/>
      <c r="D154" s="170">
        <v>19691.495179999998</v>
      </c>
      <c r="E154" s="170">
        <v>8</v>
      </c>
      <c r="F154" s="170">
        <v>76.527090000000001</v>
      </c>
      <c r="G154" s="170">
        <v>3.08473</v>
      </c>
      <c r="H154" s="170">
        <v>75.547970000000007</v>
      </c>
      <c r="I154" s="170">
        <v>229.96364000000003</v>
      </c>
      <c r="J154" s="294">
        <v>0.31854000000000005</v>
      </c>
      <c r="K154" s="170">
        <v>1809.65741</v>
      </c>
      <c r="L154" s="170">
        <v>48.185730000000007</v>
      </c>
      <c r="M154" s="294">
        <v>0</v>
      </c>
      <c r="N154" s="266">
        <v>1603.9704099999999</v>
      </c>
    </row>
    <row r="155" spans="2:14" ht="11.25" customHeight="1">
      <c r="B155" s="616" t="s">
        <v>169</v>
      </c>
      <c r="C155" s="617"/>
      <c r="D155" s="170">
        <v>19036.222600000001</v>
      </c>
      <c r="E155" s="170">
        <v>456.74986999999999</v>
      </c>
      <c r="F155" s="170">
        <v>2281.8020899999997</v>
      </c>
      <c r="G155" s="294">
        <v>0</v>
      </c>
      <c r="H155" s="170">
        <v>89.315669999999997</v>
      </c>
      <c r="I155" s="170">
        <v>87.408350000000013</v>
      </c>
      <c r="J155" s="294">
        <v>0</v>
      </c>
      <c r="K155" s="170">
        <v>1848.4285500000001</v>
      </c>
      <c r="L155" s="170">
        <v>76.190820000000002</v>
      </c>
      <c r="M155" s="294">
        <v>0</v>
      </c>
      <c r="N155" s="307">
        <v>0</v>
      </c>
    </row>
    <row r="156" spans="2:14" ht="11.25" customHeight="1">
      <c r="B156" s="616" t="s">
        <v>170</v>
      </c>
      <c r="C156" s="617"/>
      <c r="D156" s="170">
        <v>16307.53551</v>
      </c>
      <c r="E156" s="170">
        <v>31.40878</v>
      </c>
      <c r="F156" s="170">
        <v>442.31220999999999</v>
      </c>
      <c r="G156" s="294">
        <v>0</v>
      </c>
      <c r="H156" s="170">
        <v>82.383960000000002</v>
      </c>
      <c r="I156" s="170">
        <v>77.411020000000008</v>
      </c>
      <c r="J156" s="294">
        <v>0</v>
      </c>
      <c r="K156" s="170">
        <v>2586.3371699999998</v>
      </c>
      <c r="L156" s="170">
        <v>3.80491</v>
      </c>
      <c r="M156" s="170">
        <v>147.14223000000001</v>
      </c>
      <c r="N156" s="307">
        <v>29.992999999999999</v>
      </c>
    </row>
    <row r="157" spans="2:14" ht="11.25" customHeight="1">
      <c r="B157" s="616" t="s">
        <v>171</v>
      </c>
      <c r="C157" s="617"/>
      <c r="D157" s="170">
        <v>9276.8331999999991</v>
      </c>
      <c r="E157" s="294">
        <v>0</v>
      </c>
      <c r="F157" s="170">
        <v>55.376349999999995</v>
      </c>
      <c r="G157" s="170">
        <v>4.3730000000000002</v>
      </c>
      <c r="H157" s="170">
        <v>67.32696</v>
      </c>
      <c r="I157" s="170">
        <v>37.846170000000001</v>
      </c>
      <c r="J157" s="170">
        <v>0</v>
      </c>
      <c r="K157" s="170">
        <v>1488.5669700000001</v>
      </c>
      <c r="L157" s="170">
        <v>191.37376999999998</v>
      </c>
      <c r="M157" s="294">
        <v>0</v>
      </c>
      <c r="N157" s="307">
        <v>1.2811700000000001</v>
      </c>
    </row>
    <row r="158" spans="2:14" ht="11.25" customHeight="1">
      <c r="B158" s="709" t="s">
        <v>172</v>
      </c>
      <c r="C158" s="710"/>
      <c r="D158" s="170">
        <v>420467.28243000002</v>
      </c>
      <c r="E158" s="170">
        <v>8629.1700700000001</v>
      </c>
      <c r="F158" s="170">
        <v>13233.61535</v>
      </c>
      <c r="G158" s="170">
        <v>21.161930000000002</v>
      </c>
      <c r="H158" s="170">
        <v>15964.88802</v>
      </c>
      <c r="I158" s="170">
        <v>7408.70532</v>
      </c>
      <c r="J158" s="170">
        <v>436.00623999999999</v>
      </c>
      <c r="K158" s="170">
        <v>27584.853210000001</v>
      </c>
      <c r="L158" s="170">
        <v>2576.8819399999998</v>
      </c>
      <c r="M158" s="170">
        <v>704.48266000000001</v>
      </c>
      <c r="N158" s="266">
        <v>62.154859999999999</v>
      </c>
    </row>
    <row r="159" spans="2:14" ht="11.25" customHeight="1">
      <c r="B159" s="273" t="s">
        <v>95</v>
      </c>
      <c r="C159" s="273"/>
      <c r="D159" s="294"/>
      <c r="E159" s="294"/>
      <c r="F159" s="294"/>
      <c r="G159" s="294"/>
      <c r="H159" s="294"/>
      <c r="I159" s="294"/>
      <c r="J159" s="294"/>
      <c r="K159" s="294"/>
      <c r="L159" s="294"/>
      <c r="M159" s="294"/>
      <c r="N159" s="307"/>
    </row>
    <row r="160" spans="2:14" ht="11.25" customHeight="1">
      <c r="B160" s="164" t="s">
        <v>96</v>
      </c>
      <c r="C160" s="164"/>
      <c r="D160" s="294"/>
      <c r="E160" s="294"/>
      <c r="F160" s="294"/>
      <c r="G160" s="294"/>
      <c r="H160" s="294"/>
      <c r="I160" s="294"/>
      <c r="J160" s="294"/>
      <c r="K160" s="294"/>
      <c r="L160" s="294"/>
      <c r="M160" s="294"/>
      <c r="N160" s="307"/>
    </row>
    <row r="161" spans="2:14" ht="11.25" customHeight="1">
      <c r="B161" s="616" t="s">
        <v>173</v>
      </c>
      <c r="C161" s="617"/>
      <c r="D161" s="170">
        <v>290386.11926000001</v>
      </c>
      <c r="E161" s="170">
        <v>6944.4626200000002</v>
      </c>
      <c r="F161" s="170">
        <v>9785.2374099999997</v>
      </c>
      <c r="G161" s="170">
        <v>26.728400000000001</v>
      </c>
      <c r="H161" s="170">
        <v>809.89277000000004</v>
      </c>
      <c r="I161" s="170">
        <v>6235.7751100000005</v>
      </c>
      <c r="J161" s="170">
        <v>60.919980000000002</v>
      </c>
      <c r="K161" s="170">
        <v>17868.453089999999</v>
      </c>
      <c r="L161" s="170">
        <v>1792.1578999999999</v>
      </c>
      <c r="M161" s="170">
        <v>173.32679999999999</v>
      </c>
      <c r="N161" s="266">
        <v>0.17886000000000002</v>
      </c>
    </row>
    <row r="162" spans="2:14" ht="11.25" customHeight="1">
      <c r="B162" s="273" t="s">
        <v>98</v>
      </c>
      <c r="C162" s="273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307"/>
    </row>
    <row r="163" spans="2:14" ht="11.25" customHeight="1">
      <c r="B163" s="164" t="s">
        <v>99</v>
      </c>
      <c r="C163" s="164"/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  <c r="N163" s="307"/>
    </row>
    <row r="164" spans="2:14" ht="11.25" customHeight="1">
      <c r="B164" s="616" t="s">
        <v>174</v>
      </c>
      <c r="C164" s="617"/>
      <c r="D164" s="170">
        <v>28355.945929999998</v>
      </c>
      <c r="E164" s="170">
        <v>378.52525000000003</v>
      </c>
      <c r="F164" s="170">
        <v>1355.3882100000001</v>
      </c>
      <c r="G164" s="294">
        <v>0</v>
      </c>
      <c r="H164" s="170">
        <v>157.28599</v>
      </c>
      <c r="I164" s="170">
        <v>547.20653000000004</v>
      </c>
      <c r="J164" s="170">
        <v>15.01441</v>
      </c>
      <c r="K164" s="170">
        <v>4325.2244900000005</v>
      </c>
      <c r="L164" s="170">
        <v>509.22163</v>
      </c>
      <c r="M164" s="170">
        <v>24.998999999999999</v>
      </c>
      <c r="N164" s="266">
        <v>10</v>
      </c>
    </row>
    <row r="165" spans="2:14" ht="11.25" customHeight="1">
      <c r="B165" s="273" t="s">
        <v>101</v>
      </c>
      <c r="C165" s="273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307"/>
    </row>
    <row r="166" spans="2:14" ht="11.25" customHeight="1">
      <c r="B166" s="3" t="s">
        <v>102</v>
      </c>
      <c r="C166" s="3"/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307"/>
    </row>
    <row r="167" spans="2:14" ht="11.25" customHeight="1">
      <c r="B167" s="616" t="s">
        <v>173</v>
      </c>
      <c r="C167" s="617"/>
      <c r="D167" s="170">
        <v>48237.485950000002</v>
      </c>
      <c r="E167" s="170">
        <v>1301.3438000000001</v>
      </c>
      <c r="F167" s="170">
        <v>1026.62691</v>
      </c>
      <c r="G167" s="170">
        <v>3.3306</v>
      </c>
      <c r="H167" s="170">
        <v>199.61420999999999</v>
      </c>
      <c r="I167" s="170">
        <v>398.30723999999998</v>
      </c>
      <c r="J167" s="170">
        <v>0.52</v>
      </c>
      <c r="K167" s="170">
        <v>3116.8023599999997</v>
      </c>
      <c r="L167" s="170">
        <v>128.42749000000001</v>
      </c>
      <c r="M167" s="170">
        <v>506.15685999999999</v>
      </c>
      <c r="N167" s="266">
        <v>51.975999999999999</v>
      </c>
    </row>
    <row r="168" spans="2:14" ht="11.25" customHeight="1">
      <c r="B168" s="616" t="s">
        <v>175</v>
      </c>
      <c r="C168" s="617"/>
      <c r="D168" s="170">
        <v>53487.731289999996</v>
      </c>
      <c r="E168" s="170">
        <v>4.8384</v>
      </c>
      <c r="F168" s="170">
        <v>1066.3628200000001</v>
      </c>
      <c r="G168" s="170">
        <v>-8.8970699999999994</v>
      </c>
      <c r="H168" s="170">
        <v>14798.09505</v>
      </c>
      <c r="I168" s="170">
        <v>227.41643999999999</v>
      </c>
      <c r="J168" s="170">
        <v>359.55185</v>
      </c>
      <c r="K168" s="170">
        <v>2274.37327</v>
      </c>
      <c r="L168" s="170">
        <v>147.07492000000002</v>
      </c>
      <c r="M168" s="294">
        <v>0</v>
      </c>
      <c r="N168" s="307">
        <v>0</v>
      </c>
    </row>
    <row r="169" spans="2:14" ht="11.25" customHeight="1">
      <c r="B169" s="709" t="s">
        <v>176</v>
      </c>
      <c r="C169" s="710"/>
      <c r="D169" s="170">
        <v>413387.88697000005</v>
      </c>
      <c r="E169" s="170">
        <v>5154.9738099999995</v>
      </c>
      <c r="F169" s="170">
        <v>8061.1986799999995</v>
      </c>
      <c r="G169" s="170">
        <v>67.196550000000002</v>
      </c>
      <c r="H169" s="170">
        <v>4792.72757</v>
      </c>
      <c r="I169" s="170">
        <v>4838.9345899999998</v>
      </c>
      <c r="J169" s="170">
        <v>299.89214000000004</v>
      </c>
      <c r="K169" s="170">
        <v>21244.279190000001</v>
      </c>
      <c r="L169" s="170">
        <v>28035.754929999999</v>
      </c>
      <c r="M169" s="170">
        <v>1334.77909</v>
      </c>
      <c r="N169" s="266">
        <v>444.86833000000001</v>
      </c>
    </row>
    <row r="170" spans="2:14" ht="11.25" customHeight="1">
      <c r="B170" s="273" t="s">
        <v>98</v>
      </c>
      <c r="C170" s="273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307"/>
    </row>
    <row r="171" spans="2:14" ht="11.25" customHeight="1">
      <c r="B171" s="3" t="s">
        <v>99</v>
      </c>
      <c r="C171" s="3"/>
      <c r="D171" s="294"/>
      <c r="E171" s="294"/>
      <c r="F171" s="294"/>
      <c r="G171" s="294"/>
      <c r="H171" s="294"/>
      <c r="I171" s="294"/>
      <c r="J171" s="294"/>
      <c r="K171" s="294"/>
      <c r="L171" s="294"/>
      <c r="M171" s="294"/>
      <c r="N171" s="307"/>
    </row>
    <row r="172" spans="2:14" ht="11.25" customHeight="1">
      <c r="B172" s="616" t="s">
        <v>177</v>
      </c>
      <c r="C172" s="617"/>
      <c r="D172" s="170">
        <v>32403.02578</v>
      </c>
      <c r="E172" s="294">
        <v>398.66012999999998</v>
      </c>
      <c r="F172" s="170">
        <v>714.41431</v>
      </c>
      <c r="G172" s="170">
        <v>17.399999999999999</v>
      </c>
      <c r="H172" s="170">
        <v>160.73051000000001</v>
      </c>
      <c r="I172" s="170">
        <v>306.79352</v>
      </c>
      <c r="J172" s="294">
        <v>0</v>
      </c>
      <c r="K172" s="170">
        <v>4383.6022899999998</v>
      </c>
      <c r="L172" s="170">
        <v>541.23853000000008</v>
      </c>
      <c r="M172" s="170">
        <v>345.09449999999998</v>
      </c>
      <c r="N172" s="307">
        <v>1.5</v>
      </c>
    </row>
    <row r="173" spans="2:14" ht="11.25" customHeight="1">
      <c r="B173" s="616" t="s">
        <v>178</v>
      </c>
      <c r="C173" s="617"/>
      <c r="D173" s="170">
        <v>282768.55794999999</v>
      </c>
      <c r="E173" s="170">
        <v>1192.6587199999999</v>
      </c>
      <c r="F173" s="170">
        <v>5637.7760199999993</v>
      </c>
      <c r="G173" s="170">
        <v>39.08175</v>
      </c>
      <c r="H173" s="170">
        <v>3123.57429</v>
      </c>
      <c r="I173" s="170">
        <v>3199.1074700000004</v>
      </c>
      <c r="J173" s="170">
        <v>299.54154</v>
      </c>
      <c r="K173" s="170">
        <v>7623.8623600000001</v>
      </c>
      <c r="L173" s="170">
        <v>10834.299640000001</v>
      </c>
      <c r="M173" s="170">
        <v>458.94796000000002</v>
      </c>
      <c r="N173" s="266">
        <v>189.57185000000001</v>
      </c>
    </row>
    <row r="174" spans="2:14" ht="11.25" customHeight="1">
      <c r="B174" s="616" t="s">
        <v>179</v>
      </c>
      <c r="C174" s="617"/>
      <c r="D174" s="170">
        <v>38838.602359999997</v>
      </c>
      <c r="E174" s="294">
        <v>55.770489999999995</v>
      </c>
      <c r="F174" s="170">
        <v>1294.0381</v>
      </c>
      <c r="G174" s="170">
        <v>9.15</v>
      </c>
      <c r="H174" s="170">
        <v>1130.0031899999999</v>
      </c>
      <c r="I174" s="170">
        <v>559.29249000000004</v>
      </c>
      <c r="J174" s="294">
        <v>0</v>
      </c>
      <c r="K174" s="170">
        <v>3538.5226000000002</v>
      </c>
      <c r="L174" s="170">
        <v>14273.426099999999</v>
      </c>
      <c r="M174" s="170">
        <v>14.94392</v>
      </c>
      <c r="N174" s="300">
        <v>247.97548</v>
      </c>
    </row>
    <row r="175" spans="2:14" ht="11.25" customHeight="1">
      <c r="B175" s="273" t="s">
        <v>101</v>
      </c>
      <c r="C175" s="273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307"/>
    </row>
    <row r="176" spans="2:14" ht="11.25" customHeight="1">
      <c r="B176" s="3" t="s">
        <v>102</v>
      </c>
      <c r="C176" s="3"/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307"/>
    </row>
    <row r="177" spans="2:14" ht="11.25" customHeight="1">
      <c r="B177" s="616" t="s">
        <v>180</v>
      </c>
      <c r="C177" s="617"/>
      <c r="D177" s="170">
        <v>11646.232810000001</v>
      </c>
      <c r="E177" s="294">
        <v>217.5</v>
      </c>
      <c r="F177" s="170">
        <v>222.86385000000001</v>
      </c>
      <c r="G177" s="294">
        <v>0</v>
      </c>
      <c r="H177" s="170">
        <v>69.02</v>
      </c>
      <c r="I177" s="170">
        <v>180.85748999999998</v>
      </c>
      <c r="J177" s="294">
        <v>0</v>
      </c>
      <c r="K177" s="170">
        <v>1764.7401100000002</v>
      </c>
      <c r="L177" s="170">
        <v>450.54178000000002</v>
      </c>
      <c r="M177" s="170">
        <v>146.834</v>
      </c>
      <c r="N177" s="307">
        <v>4.3209999999999997</v>
      </c>
    </row>
    <row r="178" spans="2:14" ht="11.25" customHeight="1">
      <c r="B178" s="616" t="s">
        <v>181</v>
      </c>
      <c r="C178" s="617"/>
      <c r="D178" s="170">
        <v>31485.414679999998</v>
      </c>
      <c r="E178" s="170">
        <v>3290.3844700000004</v>
      </c>
      <c r="F178" s="170">
        <v>79.666960000000003</v>
      </c>
      <c r="G178" s="170">
        <v>1.5648</v>
      </c>
      <c r="H178" s="170">
        <v>211.22057999999998</v>
      </c>
      <c r="I178" s="170">
        <v>291.19657000000001</v>
      </c>
      <c r="J178" s="170">
        <v>0.35060000000000002</v>
      </c>
      <c r="K178" s="170">
        <v>2257.5256899999999</v>
      </c>
      <c r="L178" s="170">
        <v>1092.72397</v>
      </c>
      <c r="M178" s="170">
        <v>188.32560999999998</v>
      </c>
      <c r="N178" s="300">
        <v>0</v>
      </c>
    </row>
    <row r="179" spans="2:14" ht="11.25" customHeight="1">
      <c r="B179" s="616" t="s">
        <v>182</v>
      </c>
      <c r="C179" s="617"/>
      <c r="D179" s="170">
        <v>16246.053390000001</v>
      </c>
      <c r="E179" s="170">
        <v>0</v>
      </c>
      <c r="F179" s="170">
        <v>112.43944</v>
      </c>
      <c r="G179" s="294">
        <v>0</v>
      </c>
      <c r="H179" s="170">
        <v>98.179000000000002</v>
      </c>
      <c r="I179" s="170">
        <v>301.68705</v>
      </c>
      <c r="J179" s="294">
        <v>0</v>
      </c>
      <c r="K179" s="170">
        <v>1676.0261399999999</v>
      </c>
      <c r="L179" s="170">
        <v>843.52490999999998</v>
      </c>
      <c r="M179" s="170">
        <v>180.63310000000001</v>
      </c>
      <c r="N179" s="266">
        <v>1.5</v>
      </c>
    </row>
    <row r="180" spans="2:14" s="295" customFormat="1" ht="11.25" customHeight="1">
      <c r="B180" s="717" t="s">
        <v>183</v>
      </c>
      <c r="C180" s="718"/>
      <c r="D180" s="145">
        <v>1929611.59883</v>
      </c>
      <c r="E180" s="145">
        <v>83623.849760000012</v>
      </c>
      <c r="F180" s="145">
        <v>195219.03141999998</v>
      </c>
      <c r="G180" s="145">
        <v>3145.7399399999999</v>
      </c>
      <c r="H180" s="145">
        <v>18072.39328</v>
      </c>
      <c r="I180" s="145">
        <v>29809.423559999999</v>
      </c>
      <c r="J180" s="145">
        <v>632.09294</v>
      </c>
      <c r="K180" s="145">
        <v>237398.63821</v>
      </c>
      <c r="L180" s="145">
        <v>60864.960590000002</v>
      </c>
      <c r="M180" s="145">
        <v>25399.116449999998</v>
      </c>
      <c r="N180" s="271">
        <v>20764.763129999999</v>
      </c>
    </row>
    <row r="181" spans="2:14" ht="11.25" customHeight="1">
      <c r="B181" s="52" t="s">
        <v>93</v>
      </c>
      <c r="C181" s="52"/>
      <c r="D181" s="294"/>
      <c r="E181" s="294"/>
      <c r="F181" s="294"/>
      <c r="G181" s="294"/>
      <c r="H181" s="294"/>
      <c r="I181" s="294"/>
      <c r="J181" s="294"/>
      <c r="K181" s="294"/>
      <c r="L181" s="294"/>
      <c r="M181" s="294"/>
      <c r="N181" s="307"/>
    </row>
    <row r="182" spans="2:14" ht="11.25" customHeight="1">
      <c r="B182" s="709" t="s">
        <v>184</v>
      </c>
      <c r="C182" s="710"/>
      <c r="D182" s="170">
        <v>284003.09732999996</v>
      </c>
      <c r="E182" s="170">
        <v>22447.519110000001</v>
      </c>
      <c r="F182" s="170">
        <v>35848.754329999996</v>
      </c>
      <c r="G182" s="170">
        <v>197.88570000000001</v>
      </c>
      <c r="H182" s="170">
        <v>1423.51082</v>
      </c>
      <c r="I182" s="170">
        <v>5750.3345799999997</v>
      </c>
      <c r="J182" s="170">
        <v>5.7874999999999996</v>
      </c>
      <c r="K182" s="170">
        <v>35404.566909999994</v>
      </c>
      <c r="L182" s="170">
        <v>5347.3447500000002</v>
      </c>
      <c r="M182" s="170">
        <v>2692.0731800000003</v>
      </c>
      <c r="N182" s="266">
        <v>1730.6702</v>
      </c>
    </row>
    <row r="183" spans="2:14" ht="11.25" customHeight="1">
      <c r="B183" s="273" t="s">
        <v>95</v>
      </c>
      <c r="C183" s="273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307"/>
    </row>
    <row r="184" spans="2:14" ht="11.25" customHeight="1">
      <c r="B184" s="3" t="s">
        <v>96</v>
      </c>
      <c r="C184" s="3"/>
      <c r="D184" s="294"/>
      <c r="E184" s="294"/>
      <c r="F184" s="294"/>
      <c r="G184" s="294"/>
      <c r="H184" s="294"/>
      <c r="I184" s="294"/>
      <c r="J184" s="294"/>
      <c r="K184" s="294"/>
      <c r="L184" s="294"/>
      <c r="M184" s="294"/>
      <c r="N184" s="307"/>
    </row>
    <row r="185" spans="2:14" ht="11.25" customHeight="1">
      <c r="B185" s="616" t="s">
        <v>185</v>
      </c>
      <c r="C185" s="617"/>
      <c r="D185" s="170">
        <v>90126.511169999998</v>
      </c>
      <c r="E185" s="170">
        <v>12080.135970000001</v>
      </c>
      <c r="F185" s="170">
        <v>12317.50733</v>
      </c>
      <c r="G185" s="170">
        <v>110.34206</v>
      </c>
      <c r="H185" s="170">
        <v>425.55390999999997</v>
      </c>
      <c r="I185" s="170">
        <v>2713.2485499999998</v>
      </c>
      <c r="J185" s="170">
        <v>0</v>
      </c>
      <c r="K185" s="170">
        <v>10433.65749</v>
      </c>
      <c r="L185" s="170">
        <v>1872.1826799999999</v>
      </c>
      <c r="M185" s="170">
        <v>0</v>
      </c>
      <c r="N185" s="266">
        <v>1329.5651</v>
      </c>
    </row>
    <row r="186" spans="2:14" ht="11.25" customHeight="1">
      <c r="B186" s="616" t="s">
        <v>186</v>
      </c>
      <c r="C186" s="617"/>
      <c r="D186" s="170">
        <v>101473.95020000001</v>
      </c>
      <c r="E186" s="170">
        <v>9714.3276000000005</v>
      </c>
      <c r="F186" s="170">
        <v>18379.618579999998</v>
      </c>
      <c r="G186" s="170">
        <v>54.083390000000001</v>
      </c>
      <c r="H186" s="170">
        <v>322.38850000000002</v>
      </c>
      <c r="I186" s="170">
        <v>1748.18443</v>
      </c>
      <c r="J186" s="294">
        <v>5.9999999999999995E-5</v>
      </c>
      <c r="K186" s="170">
        <v>10374.18852</v>
      </c>
      <c r="L186" s="170">
        <v>1658.25728</v>
      </c>
      <c r="M186" s="170">
        <v>1836.5597399999999</v>
      </c>
      <c r="N186" s="307">
        <v>4.6574999999999998</v>
      </c>
    </row>
    <row r="187" spans="2:14" ht="11.25" customHeight="1">
      <c r="B187" s="616" t="s">
        <v>187</v>
      </c>
      <c r="C187" s="617"/>
      <c r="D187" s="170">
        <v>19087.492429999998</v>
      </c>
      <c r="E187" s="170">
        <v>0</v>
      </c>
      <c r="F187" s="170">
        <v>915.72343999999998</v>
      </c>
      <c r="G187" s="294">
        <v>0</v>
      </c>
      <c r="H187" s="170">
        <v>97.612350000000006</v>
      </c>
      <c r="I187" s="170">
        <v>58.176449999999996</v>
      </c>
      <c r="J187" s="170">
        <v>0</v>
      </c>
      <c r="K187" s="170">
        <v>3953.0049199999999</v>
      </c>
      <c r="L187" s="170">
        <v>28.001909999999999</v>
      </c>
      <c r="M187" s="294">
        <v>79.061580000000006</v>
      </c>
      <c r="N187" s="266">
        <v>30.076000000000001</v>
      </c>
    </row>
    <row r="188" spans="2:14" ht="11.25" customHeight="1">
      <c r="B188" s="616" t="s">
        <v>188</v>
      </c>
      <c r="C188" s="617"/>
      <c r="D188" s="170">
        <v>14312.440189999999</v>
      </c>
      <c r="E188" s="170">
        <v>5.4673999999999996</v>
      </c>
      <c r="F188" s="170">
        <v>1461.1011899999999</v>
      </c>
      <c r="G188" s="170">
        <v>9.8657000000000004</v>
      </c>
      <c r="H188" s="170">
        <v>90.813299999999998</v>
      </c>
      <c r="I188" s="170">
        <v>389.02641999999997</v>
      </c>
      <c r="J188" s="294">
        <v>0</v>
      </c>
      <c r="K188" s="170">
        <v>2444.0428999999999</v>
      </c>
      <c r="L188" s="170">
        <v>19.75901</v>
      </c>
      <c r="M188" s="294">
        <v>0</v>
      </c>
      <c r="N188" s="266">
        <v>2.2294499999999999</v>
      </c>
    </row>
    <row r="189" spans="2:14" ht="11.25" customHeight="1">
      <c r="B189" s="273" t="s">
        <v>98</v>
      </c>
      <c r="C189" s="273"/>
      <c r="D189" s="294"/>
      <c r="E189" s="294"/>
      <c r="F189" s="294"/>
      <c r="G189" s="294"/>
      <c r="H189" s="294"/>
      <c r="I189" s="294"/>
      <c r="J189" s="294"/>
      <c r="K189" s="294"/>
      <c r="L189" s="294"/>
      <c r="M189" s="294"/>
      <c r="N189" s="307"/>
    </row>
    <row r="190" spans="2:14" ht="11.25" customHeight="1">
      <c r="B190" s="3" t="s">
        <v>99</v>
      </c>
      <c r="C190" s="3"/>
      <c r="D190" s="294"/>
      <c r="E190" s="294"/>
      <c r="F190" s="294"/>
      <c r="G190" s="294"/>
      <c r="H190" s="294"/>
      <c r="I190" s="294"/>
      <c r="J190" s="294"/>
      <c r="K190" s="294"/>
      <c r="L190" s="294"/>
      <c r="M190" s="294"/>
      <c r="N190" s="307"/>
    </row>
    <row r="191" spans="2:14" ht="11.25" customHeight="1">
      <c r="B191" s="616" t="s">
        <v>189</v>
      </c>
      <c r="C191" s="617"/>
      <c r="D191" s="170">
        <v>14369.51852</v>
      </c>
      <c r="E191" s="170">
        <v>10.91907</v>
      </c>
      <c r="F191" s="170">
        <v>692.62383999999997</v>
      </c>
      <c r="G191" s="170">
        <v>22.144549999999999</v>
      </c>
      <c r="H191" s="170">
        <v>291.94022999999999</v>
      </c>
      <c r="I191" s="170">
        <v>345.54158000000001</v>
      </c>
      <c r="J191" s="294">
        <v>0</v>
      </c>
      <c r="K191" s="170">
        <v>2234.4254599999999</v>
      </c>
      <c r="L191" s="170">
        <v>572.25550999999996</v>
      </c>
      <c r="M191" s="294">
        <v>0</v>
      </c>
      <c r="N191" s="300">
        <v>67.298000000000002</v>
      </c>
    </row>
    <row r="192" spans="2:14" ht="11.25" customHeight="1">
      <c r="B192" s="273" t="s">
        <v>101</v>
      </c>
      <c r="C192" s="273"/>
      <c r="D192" s="294"/>
      <c r="E192" s="294"/>
      <c r="F192" s="294"/>
      <c r="G192" s="294"/>
      <c r="H192" s="294"/>
      <c r="I192" s="294"/>
      <c r="J192" s="294"/>
      <c r="K192" s="294"/>
      <c r="L192" s="294"/>
      <c r="M192" s="294"/>
      <c r="N192" s="307"/>
    </row>
    <row r="193" spans="2:14" ht="11.25" customHeight="1">
      <c r="B193" s="164" t="s">
        <v>102</v>
      </c>
      <c r="C193" s="164"/>
      <c r="D193" s="294"/>
      <c r="E193" s="294"/>
      <c r="F193" s="294"/>
      <c r="G193" s="294"/>
      <c r="H193" s="294"/>
      <c r="I193" s="294"/>
      <c r="J193" s="294"/>
      <c r="K193" s="294"/>
      <c r="L193" s="294"/>
      <c r="M193" s="294"/>
      <c r="N193" s="307"/>
    </row>
    <row r="194" spans="2:14" ht="11.25" customHeight="1">
      <c r="B194" s="616" t="s">
        <v>186</v>
      </c>
      <c r="C194" s="617"/>
      <c r="D194" s="170">
        <v>25026.391370000001</v>
      </c>
      <c r="E194" s="170">
        <v>528.42568000000006</v>
      </c>
      <c r="F194" s="170">
        <v>1565.05376</v>
      </c>
      <c r="G194" s="170">
        <v>1.45</v>
      </c>
      <c r="H194" s="170">
        <v>132.67786999999998</v>
      </c>
      <c r="I194" s="170">
        <v>67.341009999999997</v>
      </c>
      <c r="J194" s="170">
        <v>5.65794</v>
      </c>
      <c r="K194" s="170">
        <v>3340.3441200000002</v>
      </c>
      <c r="L194" s="170">
        <v>942.81793999999991</v>
      </c>
      <c r="M194" s="170">
        <v>690.41668000000004</v>
      </c>
      <c r="N194" s="266">
        <v>272.86915000000005</v>
      </c>
    </row>
    <row r="195" spans="2:14" ht="11.25" customHeight="1">
      <c r="B195" s="616" t="s">
        <v>190</v>
      </c>
      <c r="C195" s="617"/>
      <c r="D195" s="170">
        <v>19606.793450000001</v>
      </c>
      <c r="E195" s="294">
        <v>108.24339000000001</v>
      </c>
      <c r="F195" s="170">
        <v>517.12618999999995</v>
      </c>
      <c r="G195" s="294">
        <v>0</v>
      </c>
      <c r="H195" s="170">
        <v>62.524660000000004</v>
      </c>
      <c r="I195" s="170">
        <v>428.81614000000002</v>
      </c>
      <c r="J195" s="294">
        <v>0.1295</v>
      </c>
      <c r="K195" s="170">
        <v>2624.9034999999999</v>
      </c>
      <c r="L195" s="170">
        <v>254.07042000000001</v>
      </c>
      <c r="M195" s="170">
        <v>86.035179999999997</v>
      </c>
      <c r="N195" s="266">
        <v>23.975000000000001</v>
      </c>
    </row>
    <row r="196" spans="2:14" ht="11.25" customHeight="1">
      <c r="B196" s="709" t="s">
        <v>191</v>
      </c>
      <c r="C196" s="710"/>
      <c r="D196" s="170">
        <v>468271.03207999998</v>
      </c>
      <c r="E196" s="170">
        <v>12004.598310000001</v>
      </c>
      <c r="F196" s="170">
        <v>43407.47825</v>
      </c>
      <c r="G196" s="170">
        <v>903.79737999999998</v>
      </c>
      <c r="H196" s="170">
        <v>6938.8209900000002</v>
      </c>
      <c r="I196" s="170">
        <v>8383.862509999999</v>
      </c>
      <c r="J196" s="170">
        <v>180.20508999999998</v>
      </c>
      <c r="K196" s="170">
        <v>57949.051450000006</v>
      </c>
      <c r="L196" s="170">
        <v>16506.782869999999</v>
      </c>
      <c r="M196" s="170">
        <v>3497.2882</v>
      </c>
      <c r="N196" s="266">
        <v>7831.8516300000001</v>
      </c>
    </row>
    <row r="197" spans="2:14" ht="11.25" customHeight="1">
      <c r="B197" s="259" t="s">
        <v>95</v>
      </c>
      <c r="C197" s="259"/>
      <c r="D197" s="294"/>
      <c r="E197" s="294"/>
      <c r="F197" s="294"/>
      <c r="G197" s="294"/>
      <c r="H197" s="294"/>
      <c r="I197" s="294"/>
      <c r="J197" s="294"/>
      <c r="K197" s="294"/>
      <c r="L197" s="294"/>
      <c r="M197" s="294"/>
      <c r="N197" s="307"/>
    </row>
    <row r="198" spans="2:14" ht="11.25" customHeight="1">
      <c r="B198" s="3" t="s">
        <v>96</v>
      </c>
      <c r="C198" s="3"/>
      <c r="D198" s="294"/>
      <c r="E198" s="294"/>
      <c r="F198" s="294"/>
      <c r="G198" s="294"/>
      <c r="H198" s="294"/>
      <c r="I198" s="294"/>
      <c r="J198" s="294"/>
      <c r="K198" s="294"/>
      <c r="L198" s="294"/>
      <c r="M198" s="294"/>
      <c r="N198" s="307"/>
    </row>
    <row r="199" spans="2:14" ht="11.25" customHeight="1">
      <c r="B199" s="616" t="s">
        <v>192</v>
      </c>
      <c r="C199" s="617"/>
      <c r="D199" s="170">
        <v>18370.353219999997</v>
      </c>
      <c r="E199" s="170">
        <v>0.62120000000000009</v>
      </c>
      <c r="F199" s="170">
        <v>951.57961999999998</v>
      </c>
      <c r="G199" s="170">
        <v>29.91</v>
      </c>
      <c r="H199" s="170">
        <v>322.30746999999997</v>
      </c>
      <c r="I199" s="170">
        <v>670.13467000000003</v>
      </c>
      <c r="J199" s="294">
        <v>0</v>
      </c>
      <c r="K199" s="170">
        <v>1787.2993899999999</v>
      </c>
      <c r="L199" s="170">
        <v>263.45084000000003</v>
      </c>
      <c r="M199" s="170">
        <v>0.49604000000000004</v>
      </c>
      <c r="N199" s="266">
        <v>2372.1019200000001</v>
      </c>
    </row>
    <row r="200" spans="2:14" ht="11.25" customHeight="1">
      <c r="B200" s="616" t="s">
        <v>193</v>
      </c>
      <c r="C200" s="617"/>
      <c r="D200" s="170">
        <v>84503.032340000005</v>
      </c>
      <c r="E200" s="170">
        <v>0</v>
      </c>
      <c r="F200" s="170">
        <v>15136.833699999999</v>
      </c>
      <c r="G200" s="170">
        <v>206.50427999999999</v>
      </c>
      <c r="H200" s="170">
        <v>861.39095999999995</v>
      </c>
      <c r="I200" s="170">
        <v>1904.4322400000001</v>
      </c>
      <c r="J200" s="294">
        <v>0.88103999999999993</v>
      </c>
      <c r="K200" s="170">
        <v>9469.38112</v>
      </c>
      <c r="L200" s="170">
        <v>7463.5775899999999</v>
      </c>
      <c r="M200" s="170">
        <v>80.933999999999997</v>
      </c>
      <c r="N200" s="266">
        <v>0.32289000000000001</v>
      </c>
    </row>
    <row r="201" spans="2:14" ht="11.25" customHeight="1">
      <c r="B201" s="616" t="s">
        <v>194</v>
      </c>
      <c r="C201" s="617"/>
      <c r="D201" s="170">
        <v>31316.07804</v>
      </c>
      <c r="E201" s="170">
        <v>2739.3660299999997</v>
      </c>
      <c r="F201" s="170">
        <v>4216.6697100000001</v>
      </c>
      <c r="G201" s="170">
        <v>81.627679999999998</v>
      </c>
      <c r="H201" s="170">
        <v>201.61381</v>
      </c>
      <c r="I201" s="170">
        <v>392.39267999999998</v>
      </c>
      <c r="J201" s="294">
        <v>16.172049999999999</v>
      </c>
      <c r="K201" s="170">
        <v>2622.1182999999996</v>
      </c>
      <c r="L201" s="170">
        <v>1113.83952</v>
      </c>
      <c r="M201" s="170">
        <v>187.78858</v>
      </c>
      <c r="N201" s="266">
        <v>18.20918</v>
      </c>
    </row>
    <row r="202" spans="2:14" ht="11.25" customHeight="1">
      <c r="B202" s="616" t="s">
        <v>195</v>
      </c>
      <c r="C202" s="617"/>
      <c r="D202" s="170">
        <v>51734.586799999997</v>
      </c>
      <c r="E202" s="170">
        <v>526.68227999999999</v>
      </c>
      <c r="F202" s="170">
        <v>3981.8459900000003</v>
      </c>
      <c r="G202" s="170">
        <v>221.36149</v>
      </c>
      <c r="H202" s="170">
        <v>746.19686999999999</v>
      </c>
      <c r="I202" s="170">
        <v>515.13787000000002</v>
      </c>
      <c r="J202" s="170">
        <v>0.57499999999999996</v>
      </c>
      <c r="K202" s="170">
        <v>6887.2510000000002</v>
      </c>
      <c r="L202" s="170">
        <v>78.850789999999989</v>
      </c>
      <c r="M202" s="294">
        <v>0</v>
      </c>
      <c r="N202" s="266">
        <v>2275.5744100000002</v>
      </c>
    </row>
    <row r="203" spans="2:14" ht="11.25" customHeight="1">
      <c r="B203" s="616" t="s">
        <v>196</v>
      </c>
      <c r="C203" s="617"/>
      <c r="D203" s="170">
        <v>23247.184160000001</v>
      </c>
      <c r="E203" s="170">
        <v>107.42967999999999</v>
      </c>
      <c r="F203" s="170">
        <v>4146.10178</v>
      </c>
      <c r="G203" s="170">
        <v>74.736000000000004</v>
      </c>
      <c r="H203" s="170">
        <v>282.91182000000003</v>
      </c>
      <c r="I203" s="170">
        <v>345.04721000000001</v>
      </c>
      <c r="J203" s="294">
        <v>0</v>
      </c>
      <c r="K203" s="170">
        <v>2034.9686899999999</v>
      </c>
      <c r="L203" s="170">
        <v>1074.2740900000001</v>
      </c>
      <c r="M203" s="170">
        <v>105.76338</v>
      </c>
      <c r="N203" s="266">
        <v>3.2679999999999998</v>
      </c>
    </row>
    <row r="204" spans="2:14" ht="11.25" customHeight="1">
      <c r="B204" s="259" t="s">
        <v>98</v>
      </c>
      <c r="C204" s="259"/>
      <c r="D204" s="294"/>
      <c r="E204" s="294"/>
      <c r="F204" s="294"/>
      <c r="G204" s="294"/>
      <c r="H204" s="294"/>
      <c r="I204" s="294"/>
      <c r="J204" s="294"/>
      <c r="K204" s="294"/>
      <c r="L204" s="294"/>
      <c r="M204" s="294"/>
      <c r="N204" s="307"/>
    </row>
    <row r="205" spans="2:14" ht="11.25" customHeight="1">
      <c r="B205" s="3" t="s">
        <v>99</v>
      </c>
      <c r="C205" s="3"/>
      <c r="D205" s="294"/>
      <c r="E205" s="294"/>
      <c r="F205" s="294"/>
      <c r="G205" s="294"/>
      <c r="H205" s="294"/>
      <c r="I205" s="294"/>
      <c r="J205" s="294"/>
      <c r="K205" s="294"/>
      <c r="L205" s="294"/>
      <c r="M205" s="294"/>
      <c r="N205" s="307"/>
    </row>
    <row r="206" spans="2:14" ht="11.25" customHeight="1">
      <c r="B206" s="616" t="s">
        <v>197</v>
      </c>
      <c r="C206" s="617"/>
      <c r="D206" s="170">
        <v>51539.931360000002</v>
      </c>
      <c r="E206" s="170">
        <v>1080.87958</v>
      </c>
      <c r="F206" s="170">
        <v>4508.3138499999995</v>
      </c>
      <c r="G206" s="170">
        <v>117.69184</v>
      </c>
      <c r="H206" s="170">
        <v>306.41530999999998</v>
      </c>
      <c r="I206" s="170">
        <v>630.17169999999999</v>
      </c>
      <c r="J206" s="294">
        <v>0</v>
      </c>
      <c r="K206" s="170">
        <v>8767.7339600000014</v>
      </c>
      <c r="L206" s="170">
        <v>1374.7500600000001</v>
      </c>
      <c r="M206" s="170">
        <v>406.62002000000001</v>
      </c>
      <c r="N206" s="266">
        <v>34.346150000000002</v>
      </c>
    </row>
    <row r="207" spans="2:14" ht="11.25" customHeight="1">
      <c r="B207" s="616" t="s">
        <v>198</v>
      </c>
      <c r="C207" s="617"/>
      <c r="D207" s="170">
        <v>25097.115710000002</v>
      </c>
      <c r="E207" s="170">
        <v>1085.3617899999999</v>
      </c>
      <c r="F207" s="170">
        <v>939.02593000000002</v>
      </c>
      <c r="G207" s="294">
        <v>0</v>
      </c>
      <c r="H207" s="170">
        <v>410.49996999999996</v>
      </c>
      <c r="I207" s="170">
        <v>240.25745000000001</v>
      </c>
      <c r="J207" s="294">
        <v>0</v>
      </c>
      <c r="K207" s="170">
        <v>3600.1663900000003</v>
      </c>
      <c r="L207" s="170">
        <v>44.477330000000002</v>
      </c>
      <c r="M207" s="170">
        <v>210.68</v>
      </c>
      <c r="N207" s="266">
        <v>2.4761899999999999</v>
      </c>
    </row>
    <row r="208" spans="2:14" ht="11.25" customHeight="1">
      <c r="B208" s="616" t="s">
        <v>199</v>
      </c>
      <c r="C208" s="617"/>
      <c r="D208" s="170">
        <v>21154.818890000002</v>
      </c>
      <c r="E208" s="170">
        <v>74.281899999999993</v>
      </c>
      <c r="F208" s="170">
        <v>493.97615999999999</v>
      </c>
      <c r="G208" s="294">
        <v>0</v>
      </c>
      <c r="H208" s="170">
        <v>164.61214000000001</v>
      </c>
      <c r="I208" s="170">
        <v>33.5959</v>
      </c>
      <c r="J208" s="294">
        <v>0</v>
      </c>
      <c r="K208" s="170">
        <v>2678.5022899999999</v>
      </c>
      <c r="L208" s="170">
        <v>41.935559999999995</v>
      </c>
      <c r="M208" s="170">
        <v>171.14543</v>
      </c>
      <c r="N208" s="266">
        <v>1752.40076</v>
      </c>
    </row>
    <row r="209" spans="2:14" ht="11.25" customHeight="1">
      <c r="B209" s="616" t="s">
        <v>200</v>
      </c>
      <c r="C209" s="617"/>
      <c r="D209" s="170">
        <v>34343.215329999999</v>
      </c>
      <c r="E209" s="170">
        <v>3390.2791000000002</v>
      </c>
      <c r="F209" s="170">
        <v>2759.2883500000003</v>
      </c>
      <c r="G209" s="294">
        <v>0</v>
      </c>
      <c r="H209" s="170">
        <v>178.05678</v>
      </c>
      <c r="I209" s="170">
        <v>319.15615000000003</v>
      </c>
      <c r="J209" s="170">
        <v>0</v>
      </c>
      <c r="K209" s="170">
        <v>3730.3674500000002</v>
      </c>
      <c r="L209" s="170">
        <v>407.24329</v>
      </c>
      <c r="M209" s="170">
        <v>1378.8574699999999</v>
      </c>
      <c r="N209" s="266">
        <v>684.47656999999992</v>
      </c>
    </row>
    <row r="210" spans="2:14" ht="11.25" customHeight="1">
      <c r="B210" s="616" t="s">
        <v>201</v>
      </c>
      <c r="C210" s="617"/>
      <c r="D210" s="170">
        <v>23896.94182</v>
      </c>
      <c r="E210" s="170">
        <v>1427.81143</v>
      </c>
      <c r="F210" s="170">
        <v>2515.9492400000004</v>
      </c>
      <c r="G210" s="170">
        <v>24.478189999999998</v>
      </c>
      <c r="H210" s="170">
        <v>130.84691000000001</v>
      </c>
      <c r="I210" s="170">
        <v>603.75716</v>
      </c>
      <c r="J210" s="170">
        <v>60</v>
      </c>
      <c r="K210" s="170">
        <v>2567.5737400000003</v>
      </c>
      <c r="L210" s="170">
        <v>1476.8925200000001</v>
      </c>
      <c r="M210" s="170">
        <v>129.56549999999999</v>
      </c>
      <c r="N210" s="300">
        <v>0.10376000000000001</v>
      </c>
    </row>
    <row r="211" spans="2:14" ht="11.25" customHeight="1">
      <c r="B211" s="616" t="s">
        <v>202</v>
      </c>
      <c r="C211" s="617"/>
      <c r="D211" s="170">
        <v>15744.699689999999</v>
      </c>
      <c r="E211" s="170">
        <v>365.32670000000002</v>
      </c>
      <c r="F211" s="170">
        <v>968.37206999999989</v>
      </c>
      <c r="G211" s="294">
        <v>0</v>
      </c>
      <c r="H211" s="170">
        <v>412.52265999999997</v>
      </c>
      <c r="I211" s="170">
        <v>260.71285999999998</v>
      </c>
      <c r="J211" s="170">
        <v>1.577</v>
      </c>
      <c r="K211" s="170">
        <v>2375.6259700000001</v>
      </c>
      <c r="L211" s="170">
        <v>40.92698</v>
      </c>
      <c r="M211" s="170">
        <v>0</v>
      </c>
      <c r="N211" s="266">
        <v>0</v>
      </c>
    </row>
    <row r="212" spans="2:14" ht="11.25" customHeight="1">
      <c r="B212" s="273" t="s">
        <v>101</v>
      </c>
      <c r="C212" s="273"/>
      <c r="D212" s="294"/>
      <c r="E212" s="294"/>
      <c r="F212" s="294"/>
      <c r="G212" s="294"/>
      <c r="H212" s="294"/>
      <c r="I212" s="294"/>
      <c r="J212" s="294"/>
      <c r="K212" s="294"/>
      <c r="L212" s="294"/>
      <c r="M212" s="294"/>
      <c r="N212" s="307"/>
    </row>
    <row r="213" spans="2:14" ht="11.25" customHeight="1">
      <c r="B213" s="164" t="s">
        <v>102</v>
      </c>
      <c r="C213" s="164"/>
      <c r="D213" s="294"/>
      <c r="E213" s="294"/>
      <c r="F213" s="294"/>
      <c r="G213" s="294"/>
      <c r="H213" s="294"/>
      <c r="I213" s="294"/>
      <c r="J213" s="294"/>
      <c r="K213" s="294"/>
      <c r="L213" s="294"/>
      <c r="M213" s="294"/>
      <c r="N213" s="307"/>
    </row>
    <row r="214" spans="2:14" ht="11.25" customHeight="1">
      <c r="B214" s="616" t="s">
        <v>193</v>
      </c>
      <c r="C214" s="617"/>
      <c r="D214" s="170">
        <v>46308.971259999998</v>
      </c>
      <c r="E214" s="170">
        <v>651.53499999999997</v>
      </c>
      <c r="F214" s="170">
        <v>1444.8275700000002</v>
      </c>
      <c r="G214" s="170">
        <v>135.12049999999999</v>
      </c>
      <c r="H214" s="170">
        <v>190.43722</v>
      </c>
      <c r="I214" s="170">
        <v>1843.1492800000001</v>
      </c>
      <c r="J214" s="294">
        <v>100</v>
      </c>
      <c r="K214" s="170">
        <v>6663.5525599999992</v>
      </c>
      <c r="L214" s="170">
        <v>1123.95463</v>
      </c>
      <c r="M214" s="170">
        <v>348.88486</v>
      </c>
      <c r="N214" s="266">
        <v>688.57180000000005</v>
      </c>
    </row>
    <row r="215" spans="2:14" ht="11.25" customHeight="1">
      <c r="B215" s="616" t="s">
        <v>203</v>
      </c>
      <c r="C215" s="617"/>
      <c r="D215" s="170">
        <v>7772.0024000000003</v>
      </c>
      <c r="E215" s="294">
        <v>0</v>
      </c>
      <c r="F215" s="170">
        <v>180.99360000000001</v>
      </c>
      <c r="G215" s="294">
        <v>0</v>
      </c>
      <c r="H215" s="170">
        <v>927.40064000000007</v>
      </c>
      <c r="I215" s="170">
        <v>41.933370000000004</v>
      </c>
      <c r="J215" s="294">
        <v>0</v>
      </c>
      <c r="K215" s="170">
        <v>813.61099000000002</v>
      </c>
      <c r="L215" s="170">
        <v>1321.9530500000001</v>
      </c>
      <c r="M215" s="294">
        <v>33.68553</v>
      </c>
      <c r="N215" s="307">
        <v>0</v>
      </c>
    </row>
    <row r="216" spans="2:14" ht="11.25" customHeight="1">
      <c r="B216" s="616" t="s">
        <v>195</v>
      </c>
      <c r="C216" s="617"/>
      <c r="D216" s="170">
        <v>33242.101060000001</v>
      </c>
      <c r="E216" s="170">
        <v>555.02362000000005</v>
      </c>
      <c r="F216" s="170">
        <v>1163.7006799999999</v>
      </c>
      <c r="G216" s="294">
        <v>12.3674</v>
      </c>
      <c r="H216" s="170">
        <v>1803.60843</v>
      </c>
      <c r="I216" s="170">
        <v>583.98397</v>
      </c>
      <c r="J216" s="294">
        <v>1</v>
      </c>
      <c r="K216" s="170">
        <v>3950.8996000000002</v>
      </c>
      <c r="L216" s="170">
        <v>680.65661999999998</v>
      </c>
      <c r="M216" s="170">
        <v>442.86739</v>
      </c>
      <c r="N216" s="300">
        <v>0</v>
      </c>
    </row>
    <row r="217" spans="2:14" ht="11.25" customHeight="1">
      <c r="B217" s="709" t="s">
        <v>204</v>
      </c>
      <c r="C217" s="710"/>
      <c r="D217" s="170">
        <v>452303.61559</v>
      </c>
      <c r="E217" s="170">
        <v>15282.367460000001</v>
      </c>
      <c r="F217" s="170">
        <v>44248.288240000002</v>
      </c>
      <c r="G217" s="170">
        <v>697.31683999999996</v>
      </c>
      <c r="H217" s="170">
        <v>3480.1172200000001</v>
      </c>
      <c r="I217" s="170">
        <v>6356.2608</v>
      </c>
      <c r="J217" s="170">
        <v>411.09378000000004</v>
      </c>
      <c r="K217" s="170">
        <v>45333.208450000006</v>
      </c>
      <c r="L217" s="170">
        <v>16148.399630000002</v>
      </c>
      <c r="M217" s="170">
        <v>1557.9873600000001</v>
      </c>
      <c r="N217" s="266">
        <v>6967.39678</v>
      </c>
    </row>
    <row r="218" spans="2:14" ht="11.25" customHeight="1">
      <c r="B218" s="273" t="s">
        <v>95</v>
      </c>
      <c r="C218" s="273"/>
      <c r="D218" s="294"/>
      <c r="E218" s="294"/>
      <c r="F218" s="294"/>
      <c r="G218" s="294"/>
      <c r="H218" s="294"/>
      <c r="I218" s="294"/>
      <c r="J218" s="294"/>
      <c r="K218" s="294"/>
      <c r="L218" s="294"/>
      <c r="M218" s="294"/>
      <c r="N218" s="307"/>
    </row>
    <row r="219" spans="2:14" ht="11.25" customHeight="1">
      <c r="B219" s="3" t="s">
        <v>96</v>
      </c>
      <c r="C219" s="3"/>
      <c r="D219" s="294"/>
      <c r="E219" s="294"/>
      <c r="F219" s="294"/>
      <c r="G219" s="294"/>
      <c r="H219" s="294"/>
      <c r="I219" s="294"/>
      <c r="J219" s="294"/>
      <c r="K219" s="294"/>
      <c r="L219" s="294"/>
      <c r="M219" s="294"/>
      <c r="N219" s="307"/>
    </row>
    <row r="220" spans="2:14" ht="11.25" customHeight="1">
      <c r="B220" s="616" t="s">
        <v>205</v>
      </c>
      <c r="C220" s="617"/>
      <c r="D220" s="170">
        <v>156474.09836</v>
      </c>
      <c r="E220" s="170">
        <v>9481.45543</v>
      </c>
      <c r="F220" s="170">
        <v>10444.055349999999</v>
      </c>
      <c r="G220" s="170">
        <v>430.69421999999997</v>
      </c>
      <c r="H220" s="170">
        <v>1078.9983099999999</v>
      </c>
      <c r="I220" s="170">
        <v>2404.3854799999999</v>
      </c>
      <c r="J220" s="294">
        <v>0</v>
      </c>
      <c r="K220" s="170">
        <v>15113.54932</v>
      </c>
      <c r="L220" s="170">
        <v>5498.43876</v>
      </c>
      <c r="M220" s="294">
        <v>0</v>
      </c>
      <c r="N220" s="266">
        <v>1379.6196499999999</v>
      </c>
    </row>
    <row r="221" spans="2:14" ht="11.25" customHeight="1">
      <c r="B221" s="616" t="s">
        <v>206</v>
      </c>
      <c r="C221" s="617"/>
      <c r="D221" s="170">
        <v>70308.299579999992</v>
      </c>
      <c r="E221" s="170">
        <v>1157.3512800000001</v>
      </c>
      <c r="F221" s="170">
        <v>16526.53282</v>
      </c>
      <c r="G221" s="170">
        <v>205.834</v>
      </c>
      <c r="H221" s="170">
        <v>467.47796</v>
      </c>
      <c r="I221" s="170">
        <v>1124.0550600000001</v>
      </c>
      <c r="J221" s="170">
        <v>290.58055000000002</v>
      </c>
      <c r="K221" s="170">
        <v>6338.8231299999998</v>
      </c>
      <c r="L221" s="170">
        <v>94.49145</v>
      </c>
      <c r="M221" s="170">
        <v>277.54808000000003</v>
      </c>
      <c r="N221" s="266">
        <v>3291.8639199999998</v>
      </c>
    </row>
    <row r="222" spans="2:14" ht="11.25" customHeight="1">
      <c r="B222" s="273" t="s">
        <v>98</v>
      </c>
      <c r="C222" s="273"/>
      <c r="D222" s="294"/>
      <c r="E222" s="294"/>
      <c r="F222" s="294"/>
      <c r="G222" s="294"/>
      <c r="H222" s="294"/>
      <c r="I222" s="294"/>
      <c r="J222" s="294"/>
      <c r="K222" s="294"/>
      <c r="L222" s="294"/>
      <c r="M222" s="294"/>
      <c r="N222" s="307"/>
    </row>
    <row r="223" spans="2:14" ht="11.25" customHeight="1">
      <c r="B223" s="3" t="s">
        <v>99</v>
      </c>
      <c r="C223" s="3"/>
      <c r="D223" s="294"/>
      <c r="E223" s="294"/>
      <c r="F223" s="294"/>
      <c r="G223" s="294"/>
      <c r="H223" s="294"/>
      <c r="I223" s="294"/>
      <c r="J223" s="294"/>
      <c r="K223" s="294"/>
      <c r="L223" s="294"/>
      <c r="M223" s="294"/>
      <c r="N223" s="307"/>
    </row>
    <row r="224" spans="2:14" ht="11.25" customHeight="1">
      <c r="B224" s="616" t="s">
        <v>207</v>
      </c>
      <c r="C224" s="617"/>
      <c r="D224" s="170">
        <v>24648.59389</v>
      </c>
      <c r="E224" s="170">
        <v>1.03409</v>
      </c>
      <c r="F224" s="170">
        <v>1153.8138300000001</v>
      </c>
      <c r="G224" s="294">
        <v>0</v>
      </c>
      <c r="H224" s="170">
        <v>89.679199999999994</v>
      </c>
      <c r="I224" s="170">
        <v>468.23839000000004</v>
      </c>
      <c r="J224" s="294">
        <v>1.17178</v>
      </c>
      <c r="K224" s="170">
        <v>3226.9017599999997</v>
      </c>
      <c r="L224" s="170">
        <v>1808.0095900000001</v>
      </c>
      <c r="M224" s="170">
        <v>465.44617999999997</v>
      </c>
      <c r="N224" s="266">
        <v>152.73820000000001</v>
      </c>
    </row>
    <row r="225" spans="2:14" ht="11.25" customHeight="1">
      <c r="B225" s="616" t="s">
        <v>208</v>
      </c>
      <c r="C225" s="617"/>
      <c r="D225" s="170">
        <v>77719.888000000006</v>
      </c>
      <c r="E225" s="170">
        <v>565.87424999999996</v>
      </c>
      <c r="F225" s="170">
        <v>9096.1826199999996</v>
      </c>
      <c r="G225" s="170">
        <v>4.9640000000000004</v>
      </c>
      <c r="H225" s="170">
        <v>603.75265999999999</v>
      </c>
      <c r="I225" s="170">
        <v>900.75837999999999</v>
      </c>
      <c r="J225" s="170">
        <v>112.08448</v>
      </c>
      <c r="K225" s="170">
        <v>7878.6188300000003</v>
      </c>
      <c r="L225" s="170">
        <v>5254.9438799999998</v>
      </c>
      <c r="M225" s="170">
        <v>10.257200000000001</v>
      </c>
      <c r="N225" s="266">
        <v>1156.2030400000001</v>
      </c>
    </row>
    <row r="226" spans="2:14" ht="11.25" customHeight="1">
      <c r="B226" s="616" t="s">
        <v>209</v>
      </c>
      <c r="C226" s="617"/>
      <c r="D226" s="170">
        <v>32603.4859</v>
      </c>
      <c r="E226" s="170">
        <v>809.91617000000008</v>
      </c>
      <c r="F226" s="170">
        <v>2670.6484</v>
      </c>
      <c r="G226" s="170">
        <v>54.424620000000004</v>
      </c>
      <c r="H226" s="170">
        <v>855.40003999999999</v>
      </c>
      <c r="I226" s="170">
        <v>422.47161</v>
      </c>
      <c r="J226" s="294">
        <v>0</v>
      </c>
      <c r="K226" s="170">
        <v>3521.68914</v>
      </c>
      <c r="L226" s="170">
        <v>1296.4193</v>
      </c>
      <c r="M226" s="170">
        <v>10.76357</v>
      </c>
      <c r="N226" s="307">
        <v>10</v>
      </c>
    </row>
    <row r="227" spans="2:14" ht="11.25" customHeight="1">
      <c r="B227" s="273" t="s">
        <v>101</v>
      </c>
      <c r="C227" s="273"/>
      <c r="D227" s="294"/>
      <c r="E227" s="294"/>
      <c r="F227" s="294"/>
      <c r="G227" s="294"/>
      <c r="H227" s="294"/>
      <c r="I227" s="294"/>
      <c r="J227" s="294"/>
      <c r="K227" s="294"/>
      <c r="L227" s="294"/>
      <c r="M227" s="294"/>
      <c r="N227" s="307"/>
    </row>
    <row r="228" spans="2:14" ht="11.25" customHeight="1">
      <c r="B228" s="3" t="s">
        <v>102</v>
      </c>
      <c r="C228" s="3"/>
      <c r="D228" s="294"/>
      <c r="E228" s="294"/>
      <c r="F228" s="294"/>
      <c r="G228" s="294"/>
      <c r="H228" s="294"/>
      <c r="I228" s="294"/>
      <c r="J228" s="294"/>
      <c r="K228" s="294"/>
      <c r="L228" s="294"/>
      <c r="M228" s="294"/>
      <c r="N228" s="307"/>
    </row>
    <row r="229" spans="2:14" ht="11.25" customHeight="1">
      <c r="B229" s="616" t="s">
        <v>210</v>
      </c>
      <c r="C229" s="617"/>
      <c r="D229" s="170">
        <v>18636.077350000003</v>
      </c>
      <c r="E229" s="170">
        <v>163.84</v>
      </c>
      <c r="F229" s="170">
        <v>1268.18427</v>
      </c>
      <c r="G229" s="170">
        <v>0.4</v>
      </c>
      <c r="H229" s="170">
        <v>98.922929999999994</v>
      </c>
      <c r="I229" s="170">
        <v>220.72517000000002</v>
      </c>
      <c r="J229" s="170">
        <v>7.2569699999999999</v>
      </c>
      <c r="K229" s="170">
        <v>2338.9442200000003</v>
      </c>
      <c r="L229" s="170">
        <v>471.35220000000004</v>
      </c>
      <c r="M229" s="170">
        <v>1.5120400000000001</v>
      </c>
      <c r="N229" s="266">
        <v>33.453620000000001</v>
      </c>
    </row>
    <row r="230" spans="2:14" ht="11.25" customHeight="1">
      <c r="B230" s="616" t="s">
        <v>211</v>
      </c>
      <c r="C230" s="617"/>
      <c r="D230" s="170">
        <v>21014.350850000003</v>
      </c>
      <c r="E230" s="170">
        <v>1967.04611</v>
      </c>
      <c r="F230" s="170">
        <v>1697.6605900000002</v>
      </c>
      <c r="G230" s="294">
        <v>0</v>
      </c>
      <c r="H230" s="170">
        <v>92.718119999999999</v>
      </c>
      <c r="I230" s="170">
        <v>39.213610000000003</v>
      </c>
      <c r="J230" s="294">
        <v>0</v>
      </c>
      <c r="K230" s="170">
        <v>1879.7449899999999</v>
      </c>
      <c r="L230" s="170">
        <v>207.27907999999999</v>
      </c>
      <c r="M230" s="170">
        <v>478.14296999999999</v>
      </c>
      <c r="N230" s="307">
        <v>588</v>
      </c>
    </row>
    <row r="231" spans="2:14" ht="11.25" customHeight="1">
      <c r="B231" s="616" t="s">
        <v>205</v>
      </c>
      <c r="C231" s="617"/>
      <c r="D231" s="170">
        <v>50898.821659999994</v>
      </c>
      <c r="E231" s="170">
        <v>1135.8501299999998</v>
      </c>
      <c r="F231" s="170">
        <v>1391.21036</v>
      </c>
      <c r="G231" s="170">
        <v>1</v>
      </c>
      <c r="H231" s="170">
        <v>193.16800000000001</v>
      </c>
      <c r="I231" s="170">
        <v>776.41309999999999</v>
      </c>
      <c r="J231" s="294">
        <v>0</v>
      </c>
      <c r="K231" s="170">
        <v>5034.9370599999993</v>
      </c>
      <c r="L231" s="170">
        <v>1517.4653700000001</v>
      </c>
      <c r="M231" s="170">
        <v>314.31732</v>
      </c>
      <c r="N231" s="307">
        <v>355.51835</v>
      </c>
    </row>
    <row r="232" spans="2:14" ht="11.25" customHeight="1">
      <c r="B232" s="709" t="s">
        <v>212</v>
      </c>
      <c r="C232" s="710"/>
      <c r="D232" s="170">
        <v>538066.50865999993</v>
      </c>
      <c r="E232" s="170">
        <v>32703.244469999998</v>
      </c>
      <c r="F232" s="170">
        <v>66248.198180000007</v>
      </c>
      <c r="G232" s="170">
        <v>1102.8768600000001</v>
      </c>
      <c r="H232" s="170">
        <v>3519.0490199999999</v>
      </c>
      <c r="I232" s="170">
        <v>5626.4546</v>
      </c>
      <c r="J232" s="170">
        <v>33.312669999999997</v>
      </c>
      <c r="K232" s="170">
        <v>72690.254809999999</v>
      </c>
      <c r="L232" s="170">
        <v>18803.83812</v>
      </c>
      <c r="M232" s="170">
        <v>15324.64078</v>
      </c>
      <c r="N232" s="266">
        <v>3682.20289</v>
      </c>
    </row>
    <row r="233" spans="2:14" ht="11.25" customHeight="1">
      <c r="B233" s="273" t="s">
        <v>95</v>
      </c>
      <c r="C233" s="273"/>
      <c r="D233" s="294"/>
      <c r="E233" s="294"/>
      <c r="F233" s="294"/>
      <c r="G233" s="294"/>
      <c r="H233" s="294"/>
      <c r="I233" s="294"/>
      <c r="J233" s="294"/>
      <c r="K233" s="294"/>
      <c r="L233" s="294"/>
      <c r="M233" s="294"/>
      <c r="N233" s="307"/>
    </row>
    <row r="234" spans="2:14" ht="11.25" customHeight="1">
      <c r="B234" s="3" t="s">
        <v>96</v>
      </c>
      <c r="C234" s="3"/>
      <c r="D234" s="294"/>
      <c r="E234" s="294"/>
      <c r="F234" s="294"/>
      <c r="G234" s="294"/>
      <c r="H234" s="294"/>
      <c r="I234" s="294"/>
      <c r="J234" s="294"/>
      <c r="K234" s="294"/>
      <c r="L234" s="294"/>
      <c r="M234" s="294"/>
      <c r="N234" s="307"/>
    </row>
    <row r="235" spans="2:14" ht="11.25" customHeight="1">
      <c r="B235" s="616" t="s">
        <v>213</v>
      </c>
      <c r="C235" s="617"/>
      <c r="D235" s="170">
        <v>47301.330350000004</v>
      </c>
      <c r="E235" s="170">
        <v>772.54044999999996</v>
      </c>
      <c r="F235" s="170">
        <v>7364.7314200000001</v>
      </c>
      <c r="G235" s="170">
        <v>135.78264000000001</v>
      </c>
      <c r="H235" s="170">
        <v>279.81626</v>
      </c>
      <c r="I235" s="170">
        <v>362.75761</v>
      </c>
      <c r="J235" s="294">
        <v>0</v>
      </c>
      <c r="K235" s="170">
        <v>7259.3003200000003</v>
      </c>
      <c r="L235" s="170">
        <v>84.034100000000009</v>
      </c>
      <c r="M235" s="294">
        <v>16.5136</v>
      </c>
      <c r="N235" s="266">
        <v>160.01785999999998</v>
      </c>
    </row>
    <row r="236" spans="2:14" ht="11.25" customHeight="1">
      <c r="B236" s="616" t="s">
        <v>214</v>
      </c>
      <c r="C236" s="617"/>
      <c r="D236" s="170">
        <v>17539.682940000002</v>
      </c>
      <c r="E236" s="170">
        <v>1000.0114699999999</v>
      </c>
      <c r="F236" s="170">
        <v>2455.8935699999997</v>
      </c>
      <c r="G236" s="170">
        <v>105.88396</v>
      </c>
      <c r="H236" s="170">
        <v>411.85303000000005</v>
      </c>
      <c r="I236" s="170">
        <v>29.914189999999998</v>
      </c>
      <c r="J236" s="294">
        <v>0</v>
      </c>
      <c r="K236" s="170">
        <v>1880.3788100000002</v>
      </c>
      <c r="L236" s="170">
        <v>1267.15725</v>
      </c>
      <c r="M236" s="294">
        <v>0</v>
      </c>
      <c r="N236" s="307">
        <v>0</v>
      </c>
    </row>
    <row r="237" spans="2:14" ht="11.25" customHeight="1">
      <c r="B237" s="616" t="s">
        <v>215</v>
      </c>
      <c r="C237" s="617"/>
      <c r="D237" s="170">
        <v>20447.809639999999</v>
      </c>
      <c r="E237" s="170">
        <v>452.59818000000001</v>
      </c>
      <c r="F237" s="170">
        <v>3313.5513300000002</v>
      </c>
      <c r="G237" s="170">
        <v>166.89516</v>
      </c>
      <c r="H237" s="170">
        <v>272.31471000000005</v>
      </c>
      <c r="I237" s="170">
        <v>342.73995000000002</v>
      </c>
      <c r="J237" s="294">
        <v>0</v>
      </c>
      <c r="K237" s="170">
        <v>1787.83872</v>
      </c>
      <c r="L237" s="170">
        <v>6.2054399999999994</v>
      </c>
      <c r="M237" s="170">
        <v>92.587949999999992</v>
      </c>
      <c r="N237" s="300">
        <v>0</v>
      </c>
    </row>
    <row r="238" spans="2:14" ht="11.25" customHeight="1">
      <c r="B238" s="616" t="s">
        <v>216</v>
      </c>
      <c r="C238" s="617"/>
      <c r="D238" s="170">
        <v>356194.48300999997</v>
      </c>
      <c r="E238" s="170">
        <v>27455.220379999999</v>
      </c>
      <c r="F238" s="170">
        <v>44304.578520000003</v>
      </c>
      <c r="G238" s="170">
        <v>557.02831000000003</v>
      </c>
      <c r="H238" s="170">
        <v>1850.3001899999999</v>
      </c>
      <c r="I238" s="170">
        <v>4025.0299500000001</v>
      </c>
      <c r="J238" s="170">
        <v>33.312669999999997</v>
      </c>
      <c r="K238" s="170">
        <v>48964.47838</v>
      </c>
      <c r="L238" s="170">
        <v>12365.035760000001</v>
      </c>
      <c r="M238" s="170">
        <v>14516.71423</v>
      </c>
      <c r="N238" s="266">
        <v>2468.4421600000001</v>
      </c>
    </row>
    <row r="239" spans="2:14" ht="11.25" customHeight="1">
      <c r="B239" s="273" t="s">
        <v>98</v>
      </c>
      <c r="C239" s="273"/>
      <c r="D239" s="294"/>
      <c r="E239" s="294"/>
      <c r="F239" s="294"/>
      <c r="G239" s="294"/>
      <c r="H239" s="294"/>
      <c r="I239" s="294"/>
      <c r="J239" s="294"/>
      <c r="K239" s="294"/>
      <c r="L239" s="294"/>
      <c r="M239" s="294"/>
      <c r="N239" s="307"/>
    </row>
    <row r="240" spans="2:14" ht="11.25" customHeight="1">
      <c r="B240" s="164" t="s">
        <v>99</v>
      </c>
      <c r="C240" s="164"/>
      <c r="D240" s="294"/>
      <c r="E240" s="294"/>
      <c r="F240" s="294"/>
      <c r="G240" s="294"/>
      <c r="H240" s="294"/>
      <c r="I240" s="294"/>
      <c r="J240" s="294"/>
      <c r="K240" s="294"/>
      <c r="L240" s="294"/>
      <c r="M240" s="294"/>
      <c r="N240" s="307"/>
    </row>
    <row r="241" spans="2:14" ht="11.25" customHeight="1">
      <c r="B241" s="616" t="s">
        <v>217</v>
      </c>
      <c r="C241" s="617"/>
      <c r="D241" s="170">
        <v>26023.986929999999</v>
      </c>
      <c r="E241" s="170">
        <v>497.71879999999999</v>
      </c>
      <c r="F241" s="170">
        <v>1775.3631200000002</v>
      </c>
      <c r="G241" s="170">
        <v>72.549030000000002</v>
      </c>
      <c r="H241" s="170">
        <v>271.16984000000002</v>
      </c>
      <c r="I241" s="170">
        <v>79.614039999999989</v>
      </c>
      <c r="J241" s="294">
        <v>0</v>
      </c>
      <c r="K241" s="170">
        <v>3645.24388</v>
      </c>
      <c r="L241" s="170">
        <v>2838.11292</v>
      </c>
      <c r="M241" s="294">
        <v>30</v>
      </c>
      <c r="N241" s="307">
        <v>346.20100000000002</v>
      </c>
    </row>
    <row r="242" spans="2:14" ht="11.25" customHeight="1">
      <c r="B242" s="616" t="s">
        <v>218</v>
      </c>
      <c r="C242" s="617"/>
      <c r="D242" s="170">
        <v>23854.896250000002</v>
      </c>
      <c r="E242" s="170">
        <v>432.70312000000001</v>
      </c>
      <c r="F242" s="170">
        <v>3511.0728199999999</v>
      </c>
      <c r="G242" s="170">
        <v>48.56326</v>
      </c>
      <c r="H242" s="170">
        <v>149.15255999999999</v>
      </c>
      <c r="I242" s="170">
        <v>417.30382000000003</v>
      </c>
      <c r="J242" s="294">
        <v>0</v>
      </c>
      <c r="K242" s="170">
        <v>2713.0862999999999</v>
      </c>
      <c r="L242" s="170">
        <v>1383.4713200000001</v>
      </c>
      <c r="M242" s="294">
        <v>3.8</v>
      </c>
      <c r="N242" s="266">
        <v>531.08070999999995</v>
      </c>
    </row>
    <row r="243" spans="2:14" ht="11.25" customHeight="1">
      <c r="B243" s="273" t="s">
        <v>101</v>
      </c>
      <c r="C243" s="273"/>
      <c r="D243" s="294"/>
      <c r="E243" s="294"/>
      <c r="F243" s="294"/>
      <c r="G243" s="294"/>
      <c r="H243" s="294"/>
      <c r="I243" s="294"/>
      <c r="J243" s="294"/>
      <c r="K243" s="294"/>
      <c r="L243" s="294"/>
      <c r="M243" s="294"/>
      <c r="N243" s="307"/>
    </row>
    <row r="244" spans="2:14" ht="11.25" customHeight="1">
      <c r="B244" s="164" t="s">
        <v>102</v>
      </c>
      <c r="C244" s="164"/>
      <c r="D244" s="294"/>
      <c r="E244" s="294"/>
      <c r="F244" s="294"/>
      <c r="G244" s="294"/>
      <c r="H244" s="294"/>
      <c r="I244" s="294"/>
      <c r="J244" s="294"/>
      <c r="K244" s="294"/>
      <c r="L244" s="294"/>
      <c r="M244" s="294"/>
      <c r="N244" s="307"/>
    </row>
    <row r="245" spans="2:14" ht="11.25" customHeight="1">
      <c r="B245" s="616" t="s">
        <v>219</v>
      </c>
      <c r="C245" s="617"/>
      <c r="D245" s="170">
        <v>17804.8786</v>
      </c>
      <c r="E245" s="170">
        <v>206.001</v>
      </c>
      <c r="F245" s="170">
        <v>1626.55035</v>
      </c>
      <c r="G245" s="170">
        <v>11.624499999999999</v>
      </c>
      <c r="H245" s="170">
        <v>69.02</v>
      </c>
      <c r="I245" s="170">
        <v>179.858</v>
      </c>
      <c r="J245" s="294">
        <v>0</v>
      </c>
      <c r="K245" s="170">
        <v>2006.5819799999999</v>
      </c>
      <c r="L245" s="170">
        <v>285.86884999999995</v>
      </c>
      <c r="M245" s="170">
        <v>0</v>
      </c>
      <c r="N245" s="307">
        <v>174.33699999999999</v>
      </c>
    </row>
    <row r="246" spans="2:14" ht="11.25" customHeight="1">
      <c r="B246" s="616" t="s">
        <v>220</v>
      </c>
      <c r="C246" s="617"/>
      <c r="D246" s="170">
        <v>11751.088750000001</v>
      </c>
      <c r="E246" s="170">
        <v>393.33749</v>
      </c>
      <c r="F246" s="170">
        <v>418.06596999999999</v>
      </c>
      <c r="G246" s="294">
        <v>0</v>
      </c>
      <c r="H246" s="170">
        <v>118.24951</v>
      </c>
      <c r="I246" s="170">
        <v>137.62785</v>
      </c>
      <c r="J246" s="294">
        <v>0</v>
      </c>
      <c r="K246" s="170">
        <v>1721.9196399999998</v>
      </c>
      <c r="L246" s="170">
        <v>200.82208</v>
      </c>
      <c r="M246" s="170">
        <v>115.02500000000001</v>
      </c>
      <c r="N246" s="300">
        <v>0</v>
      </c>
    </row>
    <row r="247" spans="2:14" ht="11.25" customHeight="1">
      <c r="B247" s="616" t="s">
        <v>221</v>
      </c>
      <c r="C247" s="617"/>
      <c r="D247" s="170">
        <v>17148.352190000001</v>
      </c>
      <c r="E247" s="170">
        <v>1493.1135800000002</v>
      </c>
      <c r="F247" s="170">
        <v>1478.3910800000001</v>
      </c>
      <c r="G247" s="170">
        <v>4.55</v>
      </c>
      <c r="H247" s="170">
        <v>97.172920000000005</v>
      </c>
      <c r="I247" s="170">
        <v>51.609190000000005</v>
      </c>
      <c r="J247" s="294">
        <v>0</v>
      </c>
      <c r="K247" s="170">
        <v>2711.4267799999998</v>
      </c>
      <c r="L247" s="170">
        <v>373.13040000000001</v>
      </c>
      <c r="M247" s="294">
        <v>550</v>
      </c>
      <c r="N247" s="266">
        <v>2.1241599999999998</v>
      </c>
    </row>
    <row r="248" spans="2:14" ht="11.25" customHeight="1">
      <c r="B248" s="709" t="s">
        <v>222</v>
      </c>
      <c r="C248" s="710"/>
      <c r="D248" s="170">
        <v>186967.34516999999</v>
      </c>
      <c r="E248" s="170">
        <v>1186.12041</v>
      </c>
      <c r="F248" s="170">
        <v>5466.3124200000002</v>
      </c>
      <c r="G248" s="170">
        <v>243.86315999999999</v>
      </c>
      <c r="H248" s="170">
        <v>2710.8952300000001</v>
      </c>
      <c r="I248" s="170">
        <v>3692.51107</v>
      </c>
      <c r="J248" s="170">
        <v>1.6939000000000002</v>
      </c>
      <c r="K248" s="170">
        <v>26021.55659</v>
      </c>
      <c r="L248" s="170">
        <v>4058.5952200000002</v>
      </c>
      <c r="M248" s="170">
        <v>2327.1269300000004</v>
      </c>
      <c r="N248" s="266">
        <v>552.64162999999996</v>
      </c>
    </row>
    <row r="249" spans="2:14" ht="11.25" customHeight="1">
      <c r="B249" s="273" t="s">
        <v>98</v>
      </c>
      <c r="C249" s="273"/>
      <c r="D249" s="170"/>
      <c r="E249" s="170"/>
      <c r="F249" s="170"/>
      <c r="G249" s="294"/>
      <c r="H249" s="170"/>
      <c r="I249" s="170"/>
      <c r="J249" s="294"/>
      <c r="K249" s="294"/>
      <c r="L249" s="294"/>
      <c r="M249" s="294"/>
      <c r="N249" s="307"/>
    </row>
    <row r="250" spans="2:14" ht="11.25" customHeight="1">
      <c r="B250" s="164" t="s">
        <v>99</v>
      </c>
      <c r="C250" s="164"/>
      <c r="D250" s="170"/>
      <c r="E250" s="170"/>
      <c r="F250" s="170"/>
      <c r="G250" s="294"/>
      <c r="H250" s="170"/>
      <c r="I250" s="170"/>
      <c r="J250" s="294"/>
      <c r="K250" s="294"/>
      <c r="L250" s="294"/>
      <c r="M250" s="294"/>
      <c r="N250" s="307"/>
    </row>
    <row r="251" spans="2:14" ht="11.25" customHeight="1">
      <c r="B251" s="616" t="s">
        <v>223</v>
      </c>
      <c r="C251" s="617"/>
      <c r="D251" s="170">
        <v>18316.827089999999</v>
      </c>
      <c r="E251" s="170">
        <v>89.44</v>
      </c>
      <c r="F251" s="170">
        <v>390.10139000000004</v>
      </c>
      <c r="G251" s="170">
        <v>32.305</v>
      </c>
      <c r="H251" s="170">
        <v>113.15025999999999</v>
      </c>
      <c r="I251" s="170">
        <v>35.77993</v>
      </c>
      <c r="J251" s="294">
        <v>0</v>
      </c>
      <c r="K251" s="170">
        <v>2535.1032300000002</v>
      </c>
      <c r="L251" s="170">
        <v>3570.45714</v>
      </c>
      <c r="M251" s="170">
        <v>47.547150000000002</v>
      </c>
      <c r="N251" s="266">
        <v>10</v>
      </c>
    </row>
    <row r="252" spans="2:14" ht="11.25" customHeight="1">
      <c r="B252" s="616" t="s">
        <v>224</v>
      </c>
      <c r="C252" s="617"/>
      <c r="D252" s="170">
        <v>63664.172479999994</v>
      </c>
      <c r="E252" s="170">
        <v>372.50574999999998</v>
      </c>
      <c r="F252" s="170">
        <v>2426.6739900000002</v>
      </c>
      <c r="G252" s="170">
        <v>210.54295999999999</v>
      </c>
      <c r="H252" s="170">
        <v>1553.18806</v>
      </c>
      <c r="I252" s="170">
        <v>1898.53259</v>
      </c>
      <c r="J252" s="294">
        <v>0</v>
      </c>
      <c r="K252" s="170">
        <v>7467.1879000000008</v>
      </c>
      <c r="L252" s="170">
        <v>131.65047000000001</v>
      </c>
      <c r="M252" s="170">
        <v>767.83348999999998</v>
      </c>
      <c r="N252" s="266">
        <v>261.27501000000001</v>
      </c>
    </row>
    <row r="253" spans="2:14" ht="11.25" customHeight="1">
      <c r="B253" s="616" t="s">
        <v>225</v>
      </c>
      <c r="C253" s="617"/>
      <c r="D253" s="170">
        <v>40962.827299999997</v>
      </c>
      <c r="E253" s="170">
        <v>0</v>
      </c>
      <c r="F253" s="170">
        <v>723.72706000000005</v>
      </c>
      <c r="G253" s="170">
        <v>0</v>
      </c>
      <c r="H253" s="170">
        <v>157.11445000000001</v>
      </c>
      <c r="I253" s="170">
        <v>905.41291000000001</v>
      </c>
      <c r="J253" s="170">
        <v>1.05097</v>
      </c>
      <c r="K253" s="170">
        <v>7310.4735899999996</v>
      </c>
      <c r="L253" s="170">
        <v>66.181300000000007</v>
      </c>
      <c r="M253" s="170">
        <v>8.5233999999999988</v>
      </c>
      <c r="N253" s="266">
        <v>41.731830000000002</v>
      </c>
    </row>
    <row r="254" spans="2:14" ht="11.25" customHeight="1">
      <c r="B254" s="616" t="s">
        <v>226</v>
      </c>
      <c r="C254" s="617"/>
      <c r="D254" s="170">
        <v>14883.54012</v>
      </c>
      <c r="E254" s="170">
        <v>5.2439099999999996</v>
      </c>
      <c r="F254" s="170">
        <v>416.00261999999998</v>
      </c>
      <c r="G254" s="294">
        <v>0</v>
      </c>
      <c r="H254" s="170">
        <v>95.608159999999998</v>
      </c>
      <c r="I254" s="170">
        <v>58.738370000000003</v>
      </c>
      <c r="J254" s="170">
        <v>3.1E-2</v>
      </c>
      <c r="K254" s="170">
        <v>2355.4719300000002</v>
      </c>
      <c r="L254" s="170">
        <v>12.253219999999999</v>
      </c>
      <c r="M254" s="294">
        <v>293.71857</v>
      </c>
      <c r="N254" s="307">
        <v>2.9236900000000001</v>
      </c>
    </row>
    <row r="255" spans="2:14" ht="11.25" customHeight="1">
      <c r="B255" s="273" t="s">
        <v>101</v>
      </c>
      <c r="C255" s="273"/>
      <c r="D255" s="294"/>
      <c r="E255" s="294"/>
      <c r="F255" s="294"/>
      <c r="G255" s="294"/>
      <c r="H255" s="294"/>
      <c r="I255" s="294"/>
      <c r="J255" s="294"/>
      <c r="K255" s="294"/>
      <c r="L255" s="294"/>
      <c r="M255" s="294"/>
      <c r="N255" s="307"/>
    </row>
    <row r="256" spans="2:14" ht="11.25" customHeight="1">
      <c r="B256" s="164" t="s">
        <v>102</v>
      </c>
      <c r="C256" s="164"/>
      <c r="D256" s="294"/>
      <c r="E256" s="294"/>
      <c r="F256" s="294"/>
      <c r="G256" s="294"/>
      <c r="H256" s="294"/>
      <c r="I256" s="294"/>
      <c r="J256" s="294"/>
      <c r="K256" s="294"/>
      <c r="L256" s="294"/>
      <c r="M256" s="294"/>
      <c r="N256" s="307"/>
    </row>
    <row r="257" spans="2:14" ht="11.25" customHeight="1">
      <c r="B257" s="616" t="s">
        <v>227</v>
      </c>
      <c r="C257" s="617"/>
      <c r="D257" s="170">
        <v>9769.7595399999991</v>
      </c>
      <c r="E257" s="170">
        <v>0</v>
      </c>
      <c r="F257" s="170">
        <v>164.91792999999998</v>
      </c>
      <c r="G257" s="294">
        <v>0</v>
      </c>
      <c r="H257" s="170">
        <v>65.138339999999999</v>
      </c>
      <c r="I257" s="170">
        <v>192.86452</v>
      </c>
      <c r="J257" s="294">
        <v>0</v>
      </c>
      <c r="K257" s="170">
        <v>1197.5212099999999</v>
      </c>
      <c r="L257" s="170">
        <v>3.9726399999999997</v>
      </c>
      <c r="M257" s="170">
        <v>424.35890000000001</v>
      </c>
      <c r="N257" s="307">
        <v>30.981720000000003</v>
      </c>
    </row>
    <row r="258" spans="2:14" ht="11.25" customHeight="1">
      <c r="B258" s="616" t="s">
        <v>228</v>
      </c>
      <c r="C258" s="617"/>
      <c r="D258" s="170">
        <v>23316.592960000002</v>
      </c>
      <c r="E258" s="170">
        <v>342.69446999999997</v>
      </c>
      <c r="F258" s="170">
        <v>894.11288999999999</v>
      </c>
      <c r="G258" s="294">
        <v>0</v>
      </c>
      <c r="H258" s="170">
        <v>99.826499999999996</v>
      </c>
      <c r="I258" s="170">
        <v>527.84616000000005</v>
      </c>
      <c r="J258" s="170">
        <v>0.61192999999999997</v>
      </c>
      <c r="K258" s="170">
        <v>2831.1589399999998</v>
      </c>
      <c r="L258" s="170">
        <v>25.088480000000001</v>
      </c>
      <c r="M258" s="170">
        <v>4.2435</v>
      </c>
      <c r="N258" s="266">
        <v>202.25369000000001</v>
      </c>
    </row>
    <row r="259" spans="2:14" ht="11.25" customHeight="1">
      <c r="B259" s="616" t="s">
        <v>229</v>
      </c>
      <c r="C259" s="617"/>
      <c r="D259" s="170">
        <v>16053.625679999999</v>
      </c>
      <c r="E259" s="170">
        <v>376.23628000000002</v>
      </c>
      <c r="F259" s="170">
        <v>450.77653999999995</v>
      </c>
      <c r="G259" s="170">
        <v>1.0152000000000001</v>
      </c>
      <c r="H259" s="170">
        <v>626.86946</v>
      </c>
      <c r="I259" s="170">
        <v>73.336590000000001</v>
      </c>
      <c r="J259" s="294">
        <v>0</v>
      </c>
      <c r="K259" s="170">
        <v>2324.6397900000002</v>
      </c>
      <c r="L259" s="170">
        <v>248.99197000000001</v>
      </c>
      <c r="M259" s="170">
        <v>780.90192000000002</v>
      </c>
      <c r="N259" s="300">
        <v>3.4756900000000002</v>
      </c>
    </row>
    <row r="260" spans="2:14" s="295" customFormat="1" ht="11.25" customHeight="1">
      <c r="B260" s="685" t="s">
        <v>230</v>
      </c>
      <c r="C260" s="686"/>
      <c r="D260" s="145">
        <v>1741443.9079400001</v>
      </c>
      <c r="E260" s="145">
        <v>24766.494870000002</v>
      </c>
      <c r="F260" s="145">
        <v>101960.48110999999</v>
      </c>
      <c r="G260" s="145">
        <v>1406.6118200000001</v>
      </c>
      <c r="H260" s="145">
        <v>13663.475189999999</v>
      </c>
      <c r="I260" s="145">
        <v>28379.867440000002</v>
      </c>
      <c r="J260" s="145">
        <v>974.77743000000009</v>
      </c>
      <c r="K260" s="145">
        <v>168830.9742</v>
      </c>
      <c r="L260" s="145">
        <v>61153.605459999999</v>
      </c>
      <c r="M260" s="145">
        <v>21007.298039999998</v>
      </c>
      <c r="N260" s="271">
        <v>29522.47104</v>
      </c>
    </row>
    <row r="261" spans="2:14" ht="11.25" customHeight="1">
      <c r="B261" s="52" t="s">
        <v>93</v>
      </c>
      <c r="C261" s="52"/>
      <c r="D261" s="294"/>
      <c r="E261" s="294"/>
      <c r="F261" s="294"/>
      <c r="G261" s="294"/>
      <c r="H261" s="294"/>
      <c r="I261" s="294"/>
      <c r="J261" s="294"/>
      <c r="K261" s="294"/>
      <c r="L261" s="294"/>
      <c r="M261" s="294"/>
      <c r="N261" s="307"/>
    </row>
    <row r="262" spans="2:14" ht="11.25" customHeight="1">
      <c r="B262" s="709" t="s">
        <v>231</v>
      </c>
      <c r="C262" s="710"/>
      <c r="D262" s="170">
        <v>109074.62204999999</v>
      </c>
      <c r="E262" s="170">
        <v>1928.7359299999998</v>
      </c>
      <c r="F262" s="170">
        <v>2343.2322200000003</v>
      </c>
      <c r="G262" s="294">
        <v>2</v>
      </c>
      <c r="H262" s="170">
        <v>803.87608999999998</v>
      </c>
      <c r="I262" s="170">
        <v>4055.7405699999999</v>
      </c>
      <c r="J262" s="170">
        <v>0</v>
      </c>
      <c r="K262" s="170">
        <v>17370.678879999999</v>
      </c>
      <c r="L262" s="170">
        <v>1976.7530200000001</v>
      </c>
      <c r="M262" s="170">
        <v>4867.9716600000002</v>
      </c>
      <c r="N262" s="266">
        <v>63.604129999999998</v>
      </c>
    </row>
    <row r="263" spans="2:14" ht="11.25" customHeight="1">
      <c r="B263" s="273" t="s">
        <v>98</v>
      </c>
      <c r="C263" s="273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307"/>
    </row>
    <row r="264" spans="2:14" ht="11.25" customHeight="1">
      <c r="B264" s="164" t="s">
        <v>99</v>
      </c>
      <c r="C264" s="164"/>
      <c r="D264" s="294"/>
      <c r="E264" s="294"/>
      <c r="F264" s="294"/>
      <c r="G264" s="294"/>
      <c r="H264" s="294"/>
      <c r="I264" s="294"/>
      <c r="J264" s="294"/>
      <c r="K264" s="294"/>
      <c r="L264" s="294"/>
      <c r="M264" s="294"/>
      <c r="N264" s="307"/>
    </row>
    <row r="265" spans="2:14" ht="11.25" customHeight="1">
      <c r="B265" s="616" t="s">
        <v>232</v>
      </c>
      <c r="C265" s="617"/>
      <c r="D265" s="170">
        <v>67398.595319999993</v>
      </c>
      <c r="E265" s="170">
        <v>1813.3237799999999</v>
      </c>
      <c r="F265" s="170">
        <v>1688.26134</v>
      </c>
      <c r="G265" s="294">
        <v>2</v>
      </c>
      <c r="H265" s="170">
        <v>557.99926000000005</v>
      </c>
      <c r="I265" s="170">
        <v>2620.0036299999997</v>
      </c>
      <c r="J265" s="170">
        <v>0</v>
      </c>
      <c r="K265" s="170">
        <v>10375.215840000001</v>
      </c>
      <c r="L265" s="170">
        <v>657.14048000000003</v>
      </c>
      <c r="M265" s="170">
        <v>2211.8942400000001</v>
      </c>
      <c r="N265" s="266">
        <v>33.082000000000001</v>
      </c>
    </row>
    <row r="266" spans="2:14" ht="11.25" customHeight="1">
      <c r="B266" s="273" t="s">
        <v>101</v>
      </c>
      <c r="C266" s="273"/>
      <c r="D266" s="294"/>
      <c r="E266" s="294"/>
      <c r="F266" s="294"/>
      <c r="G266" s="294"/>
      <c r="H266" s="294"/>
      <c r="I266" s="294"/>
      <c r="J266" s="294"/>
      <c r="K266" s="294"/>
      <c r="L266" s="294"/>
      <c r="M266" s="294"/>
      <c r="N266" s="307"/>
    </row>
    <row r="267" spans="2:14" ht="11.25" customHeight="1">
      <c r="B267" s="3" t="s">
        <v>102</v>
      </c>
      <c r="C267" s="3"/>
      <c r="D267" s="294"/>
      <c r="E267" s="294"/>
      <c r="F267" s="294"/>
      <c r="G267" s="294"/>
      <c r="H267" s="294"/>
      <c r="I267" s="294"/>
      <c r="J267" s="294"/>
      <c r="K267" s="294"/>
      <c r="L267" s="294"/>
      <c r="M267" s="294"/>
      <c r="N267" s="307"/>
    </row>
    <row r="268" spans="2:14" ht="11.25" customHeight="1">
      <c r="B268" s="616" t="s">
        <v>233</v>
      </c>
      <c r="C268" s="617"/>
      <c r="D268" s="170">
        <v>13386.812310000001</v>
      </c>
      <c r="E268" s="170">
        <v>109.88883</v>
      </c>
      <c r="F268" s="170">
        <v>89.813789999999997</v>
      </c>
      <c r="G268" s="294">
        <v>0</v>
      </c>
      <c r="H268" s="170">
        <v>68.754190000000008</v>
      </c>
      <c r="I268" s="170">
        <v>52.679660000000005</v>
      </c>
      <c r="J268" s="294">
        <v>0</v>
      </c>
      <c r="K268" s="170">
        <v>2537.2322400000003</v>
      </c>
      <c r="L268" s="170">
        <v>279.51148999999998</v>
      </c>
      <c r="M268" s="170">
        <v>21</v>
      </c>
      <c r="N268" s="266">
        <v>10.522129999999999</v>
      </c>
    </row>
    <row r="269" spans="2:14" ht="11.25" customHeight="1">
      <c r="B269" s="616" t="s">
        <v>234</v>
      </c>
      <c r="C269" s="617"/>
      <c r="D269" s="170">
        <v>28289.21442</v>
      </c>
      <c r="E269" s="294">
        <v>5.52332</v>
      </c>
      <c r="F269" s="170">
        <v>565.15708999999993</v>
      </c>
      <c r="G269" s="294">
        <v>0</v>
      </c>
      <c r="H269" s="170">
        <v>177.12264000000002</v>
      </c>
      <c r="I269" s="170">
        <v>1383.05728</v>
      </c>
      <c r="J269" s="294">
        <v>0</v>
      </c>
      <c r="K269" s="170">
        <v>4458.2307999999994</v>
      </c>
      <c r="L269" s="170">
        <v>1040.10105</v>
      </c>
      <c r="M269" s="294">
        <v>2635.0774200000001</v>
      </c>
      <c r="N269" s="266">
        <v>20</v>
      </c>
    </row>
    <row r="270" spans="2:14" ht="11.25" customHeight="1">
      <c r="B270" s="709" t="s">
        <v>235</v>
      </c>
      <c r="C270" s="710"/>
      <c r="D270" s="170">
        <v>297015.58186000003</v>
      </c>
      <c r="E270" s="170">
        <v>3323.6628999999998</v>
      </c>
      <c r="F270" s="170">
        <v>24444.113329999996</v>
      </c>
      <c r="G270" s="170">
        <v>74.75788</v>
      </c>
      <c r="H270" s="170">
        <v>1070.28024</v>
      </c>
      <c r="I270" s="170">
        <v>3332.4414500000003</v>
      </c>
      <c r="J270" s="170">
        <v>4.3723799999999997</v>
      </c>
      <c r="K270" s="170">
        <v>33165.93722</v>
      </c>
      <c r="L270" s="170">
        <v>15974.80487</v>
      </c>
      <c r="M270" s="170">
        <v>1534.45192</v>
      </c>
      <c r="N270" s="266">
        <v>7606.2447699999993</v>
      </c>
    </row>
    <row r="271" spans="2:14" ht="11.25" customHeight="1">
      <c r="B271" s="273" t="s">
        <v>95</v>
      </c>
      <c r="C271" s="273"/>
      <c r="D271" s="294"/>
      <c r="E271" s="294"/>
      <c r="F271" s="294"/>
      <c r="G271" s="294"/>
      <c r="H271" s="294"/>
      <c r="I271" s="294"/>
      <c r="J271" s="294"/>
      <c r="K271" s="294"/>
      <c r="L271" s="294"/>
      <c r="M271" s="294"/>
      <c r="N271" s="307"/>
    </row>
    <row r="272" spans="2:14" ht="11.25" customHeight="1">
      <c r="B272" s="164" t="s">
        <v>96</v>
      </c>
      <c r="C272" s="164"/>
      <c r="D272" s="294"/>
      <c r="E272" s="294"/>
      <c r="F272" s="294"/>
      <c r="G272" s="294"/>
      <c r="H272" s="294"/>
      <c r="I272" s="294"/>
      <c r="J272" s="294"/>
      <c r="K272" s="294"/>
      <c r="L272" s="294"/>
      <c r="M272" s="294"/>
      <c r="N272" s="307"/>
    </row>
    <row r="273" spans="2:14" ht="11.25" customHeight="1">
      <c r="B273" s="616" t="s">
        <v>236</v>
      </c>
      <c r="C273" s="617"/>
      <c r="D273" s="170">
        <v>100268.37973</v>
      </c>
      <c r="E273" s="170">
        <v>919.60329999999999</v>
      </c>
      <c r="F273" s="170">
        <v>16337.31345</v>
      </c>
      <c r="G273" s="170">
        <v>9.4135400000000011</v>
      </c>
      <c r="H273" s="170">
        <v>269.78846000000004</v>
      </c>
      <c r="I273" s="170">
        <v>1015.83479</v>
      </c>
      <c r="J273" s="170">
        <v>2.8746799999999997</v>
      </c>
      <c r="K273" s="170">
        <v>10073.971289999999</v>
      </c>
      <c r="L273" s="170">
        <v>3138.9453100000001</v>
      </c>
      <c r="M273" s="170">
        <v>77.104179999999999</v>
      </c>
      <c r="N273" s="266">
        <v>4864.8468899999998</v>
      </c>
    </row>
    <row r="274" spans="2:14" ht="11.25" customHeight="1">
      <c r="B274" s="273" t="s">
        <v>98</v>
      </c>
      <c r="C274" s="273"/>
      <c r="D274" s="294"/>
      <c r="E274" s="294"/>
      <c r="F274" s="294"/>
      <c r="G274" s="294"/>
      <c r="H274" s="294"/>
      <c r="I274" s="294"/>
      <c r="J274" s="294"/>
      <c r="K274" s="294"/>
      <c r="L274" s="294"/>
      <c r="M274" s="294"/>
      <c r="N274" s="307"/>
    </row>
    <row r="275" spans="2:14" ht="11.25" customHeight="1">
      <c r="B275" s="3" t="s">
        <v>99</v>
      </c>
      <c r="C275" s="3"/>
      <c r="D275" s="294"/>
      <c r="E275" s="294"/>
      <c r="F275" s="294"/>
      <c r="G275" s="294"/>
      <c r="H275" s="294"/>
      <c r="I275" s="294"/>
      <c r="J275" s="294"/>
      <c r="K275" s="294"/>
      <c r="L275" s="294"/>
      <c r="M275" s="294"/>
      <c r="N275" s="307"/>
    </row>
    <row r="276" spans="2:14" ht="11.25" customHeight="1">
      <c r="B276" s="616" t="s">
        <v>237</v>
      </c>
      <c r="C276" s="617"/>
      <c r="D276" s="170">
        <v>29825.255420000001</v>
      </c>
      <c r="E276" s="294">
        <v>496.53590000000003</v>
      </c>
      <c r="F276" s="170">
        <v>1080.6703</v>
      </c>
      <c r="G276" s="294">
        <v>0</v>
      </c>
      <c r="H276" s="170">
        <v>89.462159999999997</v>
      </c>
      <c r="I276" s="170">
        <v>213.09499</v>
      </c>
      <c r="J276" s="294">
        <v>0</v>
      </c>
      <c r="K276" s="170">
        <v>3979.9625799999999</v>
      </c>
      <c r="L276" s="170">
        <v>16.1586</v>
      </c>
      <c r="M276" s="170">
        <v>382.55677000000003</v>
      </c>
      <c r="N276" s="266">
        <v>500</v>
      </c>
    </row>
    <row r="277" spans="2:14" ht="11.25" customHeight="1">
      <c r="B277" s="616" t="s">
        <v>238</v>
      </c>
      <c r="C277" s="617"/>
      <c r="D277" s="170">
        <v>18433.717000000001</v>
      </c>
      <c r="E277" s="170">
        <v>25</v>
      </c>
      <c r="F277" s="170">
        <v>494.53305</v>
      </c>
      <c r="G277" s="294">
        <v>43.515000000000001</v>
      </c>
      <c r="H277" s="170">
        <v>94.427139999999994</v>
      </c>
      <c r="I277" s="170">
        <v>526.28444999999999</v>
      </c>
      <c r="J277" s="294">
        <v>0</v>
      </c>
      <c r="K277" s="170">
        <v>2289.7849000000001</v>
      </c>
      <c r="L277" s="170">
        <v>2139.6898799999999</v>
      </c>
      <c r="M277" s="294">
        <v>0</v>
      </c>
      <c r="N277" s="307">
        <v>0</v>
      </c>
    </row>
    <row r="278" spans="2:14" ht="11.25" customHeight="1">
      <c r="B278" s="616" t="s">
        <v>239</v>
      </c>
      <c r="C278" s="617"/>
      <c r="D278" s="170">
        <v>43972.174359999997</v>
      </c>
      <c r="E278" s="294">
        <v>350.58300000000003</v>
      </c>
      <c r="F278" s="170">
        <v>3185.8314799999998</v>
      </c>
      <c r="G278" s="170">
        <v>4</v>
      </c>
      <c r="H278" s="170">
        <v>156.70773</v>
      </c>
      <c r="I278" s="170">
        <v>467.58609000000001</v>
      </c>
      <c r="J278" s="294">
        <v>1.4965599999999999</v>
      </c>
      <c r="K278" s="170">
        <v>4875.46713</v>
      </c>
      <c r="L278" s="170">
        <v>4166.9145399999998</v>
      </c>
      <c r="M278" s="170">
        <v>539.77581000000009</v>
      </c>
      <c r="N278" s="266">
        <v>1300.5187900000001</v>
      </c>
    </row>
    <row r="279" spans="2:14" ht="11.25" customHeight="1">
      <c r="B279" s="616" t="s">
        <v>240</v>
      </c>
      <c r="C279" s="617"/>
      <c r="D279" s="170">
        <v>34670.950420000001</v>
      </c>
      <c r="E279" s="170">
        <v>869.54880000000003</v>
      </c>
      <c r="F279" s="170">
        <v>1133.0467900000001</v>
      </c>
      <c r="G279" s="170">
        <v>4.3902399999999995</v>
      </c>
      <c r="H279" s="170">
        <v>190.70660999999998</v>
      </c>
      <c r="I279" s="170">
        <v>371.45304999999996</v>
      </c>
      <c r="J279" s="170">
        <v>0</v>
      </c>
      <c r="K279" s="170">
        <v>3558.3726799999999</v>
      </c>
      <c r="L279" s="170">
        <v>388.16075000000001</v>
      </c>
      <c r="M279" s="170">
        <v>0</v>
      </c>
      <c r="N279" s="266">
        <v>810.87909000000002</v>
      </c>
    </row>
    <row r="280" spans="2:14" ht="11.25" customHeight="1">
      <c r="B280" s="273" t="s">
        <v>101</v>
      </c>
      <c r="C280" s="273"/>
      <c r="D280" s="294"/>
      <c r="E280" s="294"/>
      <c r="F280" s="294"/>
      <c r="G280" s="294"/>
      <c r="H280" s="294"/>
      <c r="I280" s="294"/>
      <c r="J280" s="294"/>
      <c r="K280" s="294"/>
      <c r="L280" s="294"/>
      <c r="M280" s="294"/>
      <c r="N280" s="307"/>
    </row>
    <row r="281" spans="2:14" ht="11.25" customHeight="1">
      <c r="B281" s="3" t="s">
        <v>102</v>
      </c>
      <c r="C281" s="3"/>
      <c r="D281" s="294"/>
      <c r="E281" s="294"/>
      <c r="F281" s="294"/>
      <c r="G281" s="294"/>
      <c r="H281" s="294"/>
      <c r="I281" s="294"/>
      <c r="J281" s="294"/>
      <c r="K281" s="294"/>
      <c r="L281" s="294"/>
      <c r="M281" s="294"/>
      <c r="N281" s="307"/>
    </row>
    <row r="282" spans="2:14" ht="11.25" customHeight="1">
      <c r="B282" s="616" t="s">
        <v>241</v>
      </c>
      <c r="C282" s="617"/>
      <c r="D282" s="170">
        <v>23242.500989999997</v>
      </c>
      <c r="E282" s="294">
        <v>144</v>
      </c>
      <c r="F282" s="170">
        <v>62.345230000000001</v>
      </c>
      <c r="G282" s="170">
        <v>11.1891</v>
      </c>
      <c r="H282" s="170">
        <v>33.255199999999995</v>
      </c>
      <c r="I282" s="170">
        <v>193.84279000000001</v>
      </c>
      <c r="J282" s="294">
        <v>0</v>
      </c>
      <c r="K282" s="170">
        <v>2084.7395200000001</v>
      </c>
      <c r="L282" s="170">
        <v>5557.3735800000004</v>
      </c>
      <c r="M282" s="170">
        <v>300.14116999999999</v>
      </c>
      <c r="N282" s="307">
        <v>0</v>
      </c>
    </row>
    <row r="283" spans="2:14" ht="11.25" customHeight="1">
      <c r="B283" s="616" t="s">
        <v>242</v>
      </c>
      <c r="C283" s="617"/>
      <c r="D283" s="170">
        <v>14268.40619</v>
      </c>
      <c r="E283" s="294">
        <v>0</v>
      </c>
      <c r="F283" s="170">
        <v>143.58223000000001</v>
      </c>
      <c r="G283" s="294">
        <v>0</v>
      </c>
      <c r="H283" s="170">
        <v>158.16546</v>
      </c>
      <c r="I283" s="170">
        <v>535.04981999999995</v>
      </c>
      <c r="J283" s="294">
        <v>0</v>
      </c>
      <c r="K283" s="170">
        <v>1980.18806</v>
      </c>
      <c r="L283" s="170">
        <v>163.25421</v>
      </c>
      <c r="M283" s="170">
        <v>208.65568999999999</v>
      </c>
      <c r="N283" s="300">
        <v>0</v>
      </c>
    </row>
    <row r="284" spans="2:14" ht="11.25" customHeight="1">
      <c r="B284" s="616" t="s">
        <v>236</v>
      </c>
      <c r="C284" s="617"/>
      <c r="D284" s="170">
        <v>32334.197749999999</v>
      </c>
      <c r="E284" s="170">
        <v>518.39190000000008</v>
      </c>
      <c r="F284" s="170">
        <v>2006.7908</v>
      </c>
      <c r="G284" s="170">
        <v>2.25</v>
      </c>
      <c r="H284" s="170">
        <v>77.767479999999992</v>
      </c>
      <c r="I284" s="170">
        <v>9.2954699999999999</v>
      </c>
      <c r="J284" s="294">
        <v>1.14E-3</v>
      </c>
      <c r="K284" s="170">
        <v>4323.4510599999994</v>
      </c>
      <c r="L284" s="170">
        <v>404.30799999999999</v>
      </c>
      <c r="M284" s="294">
        <v>26.218299999999999</v>
      </c>
      <c r="N284" s="266">
        <v>130</v>
      </c>
    </row>
    <row r="285" spans="2:14" ht="11.25" customHeight="1">
      <c r="B285" s="709" t="s">
        <v>243</v>
      </c>
      <c r="C285" s="710"/>
      <c r="D285" s="170">
        <v>226178.16675999999</v>
      </c>
      <c r="E285" s="170">
        <v>649.60049000000004</v>
      </c>
      <c r="F285" s="170">
        <v>18409.463019999999</v>
      </c>
      <c r="G285" s="170">
        <v>222.58078</v>
      </c>
      <c r="H285" s="170">
        <v>728.40485999999999</v>
      </c>
      <c r="I285" s="170">
        <v>2435.3102599999997</v>
      </c>
      <c r="J285" s="170">
        <v>0.20130999999999999</v>
      </c>
      <c r="K285" s="170">
        <v>19104.664350000003</v>
      </c>
      <c r="L285" s="170">
        <v>9075.864669999999</v>
      </c>
      <c r="M285" s="170">
        <v>3434.9570600000002</v>
      </c>
      <c r="N285" s="266">
        <v>3517.7502100000002</v>
      </c>
    </row>
    <row r="286" spans="2:14" ht="11.25" customHeight="1">
      <c r="B286" s="273" t="s">
        <v>95</v>
      </c>
      <c r="C286" s="273"/>
      <c r="D286" s="294"/>
      <c r="E286" s="294"/>
      <c r="F286" s="294"/>
      <c r="G286" s="294"/>
      <c r="H286" s="294"/>
      <c r="I286" s="294"/>
      <c r="J286" s="294"/>
      <c r="K286" s="294"/>
      <c r="L286" s="294"/>
      <c r="M286" s="294"/>
      <c r="N286" s="307"/>
    </row>
    <row r="287" spans="2:14" ht="11.25" customHeight="1">
      <c r="B287" s="164" t="s">
        <v>96</v>
      </c>
      <c r="C287" s="164"/>
      <c r="D287" s="294"/>
      <c r="E287" s="294"/>
      <c r="F287" s="294"/>
      <c r="G287" s="294"/>
      <c r="H287" s="294"/>
      <c r="I287" s="294"/>
      <c r="J287" s="294"/>
      <c r="K287" s="294"/>
      <c r="L287" s="294"/>
      <c r="M287" s="294"/>
      <c r="N287" s="307"/>
    </row>
    <row r="288" spans="2:14" ht="11.25" customHeight="1">
      <c r="B288" s="616" t="s">
        <v>244</v>
      </c>
      <c r="C288" s="617"/>
      <c r="D288" s="170">
        <v>87341.752590000004</v>
      </c>
      <c r="E288" s="170">
        <v>172.16164000000001</v>
      </c>
      <c r="F288" s="170">
        <v>11875.958419999999</v>
      </c>
      <c r="G288" s="170">
        <v>181.47900000000001</v>
      </c>
      <c r="H288" s="170">
        <v>235.23095999999998</v>
      </c>
      <c r="I288" s="170">
        <v>1217.6983600000001</v>
      </c>
      <c r="J288" s="170">
        <v>0.2</v>
      </c>
      <c r="K288" s="170">
        <v>7496.5567799999999</v>
      </c>
      <c r="L288" s="170">
        <v>134.21525</v>
      </c>
      <c r="M288" s="170">
        <v>2546.08662</v>
      </c>
      <c r="N288" s="266">
        <v>2908.8431700000001</v>
      </c>
    </row>
    <row r="289" spans="2:14" ht="11.25" customHeight="1">
      <c r="B289" s="273" t="s">
        <v>98</v>
      </c>
      <c r="C289" s="273"/>
      <c r="D289" s="294"/>
      <c r="E289" s="294"/>
      <c r="F289" s="294"/>
      <c r="G289" s="294"/>
      <c r="H289" s="294"/>
      <c r="I289" s="294"/>
      <c r="J289" s="294"/>
      <c r="K289" s="294"/>
      <c r="L289" s="294"/>
      <c r="M289" s="294"/>
      <c r="N289" s="307"/>
    </row>
    <row r="290" spans="2:14" ht="11.25" customHeight="1">
      <c r="B290" s="164" t="s">
        <v>99</v>
      </c>
      <c r="C290" s="164"/>
      <c r="D290" s="294"/>
      <c r="E290" s="294"/>
      <c r="F290" s="294"/>
      <c r="G290" s="294"/>
      <c r="H290" s="294"/>
      <c r="I290" s="294"/>
      <c r="J290" s="294"/>
      <c r="K290" s="294"/>
      <c r="L290" s="294"/>
      <c r="M290" s="294"/>
      <c r="N290" s="307"/>
    </row>
    <row r="291" spans="2:14" ht="11.25" customHeight="1">
      <c r="B291" s="616" t="s">
        <v>245</v>
      </c>
      <c r="C291" s="617"/>
      <c r="D291" s="170">
        <v>72180.984970000005</v>
      </c>
      <c r="E291" s="294">
        <v>299.90300000000002</v>
      </c>
      <c r="F291" s="170">
        <v>4107.09573</v>
      </c>
      <c r="G291" s="170">
        <v>2</v>
      </c>
      <c r="H291" s="170">
        <v>247.83457000000001</v>
      </c>
      <c r="I291" s="170">
        <v>508.56253000000004</v>
      </c>
      <c r="J291" s="294">
        <v>0</v>
      </c>
      <c r="K291" s="170">
        <v>5864.1534199999996</v>
      </c>
      <c r="L291" s="170">
        <v>1189.2591299999999</v>
      </c>
      <c r="M291" s="170">
        <v>5.68</v>
      </c>
      <c r="N291" s="266">
        <v>4.5602999999999998</v>
      </c>
    </row>
    <row r="292" spans="2:14" ht="11.25" customHeight="1">
      <c r="B292" s="273" t="s">
        <v>101</v>
      </c>
      <c r="C292" s="273"/>
      <c r="D292" s="294"/>
      <c r="E292" s="294"/>
      <c r="F292" s="294"/>
      <c r="G292" s="294"/>
      <c r="H292" s="294"/>
      <c r="I292" s="294"/>
      <c r="J292" s="294"/>
      <c r="K292" s="294"/>
      <c r="L292" s="294"/>
      <c r="M292" s="294"/>
      <c r="N292" s="307"/>
    </row>
    <row r="293" spans="2:14" ht="11.25" customHeight="1">
      <c r="B293" s="3" t="s">
        <v>102</v>
      </c>
      <c r="C293" s="3"/>
      <c r="D293" s="294"/>
      <c r="E293" s="294"/>
      <c r="F293" s="294"/>
      <c r="G293" s="294"/>
      <c r="H293" s="294"/>
      <c r="I293" s="294"/>
      <c r="J293" s="294"/>
      <c r="K293" s="294"/>
      <c r="L293" s="294"/>
      <c r="M293" s="294"/>
      <c r="N293" s="307"/>
    </row>
    <row r="294" spans="2:14" ht="11.25" customHeight="1">
      <c r="B294" s="616" t="s">
        <v>246</v>
      </c>
      <c r="C294" s="617"/>
      <c r="D294" s="170">
        <v>14916.691339999999</v>
      </c>
      <c r="E294" s="170">
        <v>174.42385000000002</v>
      </c>
      <c r="F294" s="170">
        <v>95.676079999999999</v>
      </c>
      <c r="G294" s="294">
        <v>20.724</v>
      </c>
      <c r="H294" s="170">
        <v>42.473870000000005</v>
      </c>
      <c r="I294" s="170">
        <v>353.29852</v>
      </c>
      <c r="J294" s="294">
        <v>1.31E-3</v>
      </c>
      <c r="K294" s="170">
        <v>1623.7148500000001</v>
      </c>
      <c r="L294" s="170">
        <v>30.615119999999997</v>
      </c>
      <c r="M294" s="294">
        <v>381.1</v>
      </c>
      <c r="N294" s="307">
        <v>0</v>
      </c>
    </row>
    <row r="295" spans="2:14" ht="11.25" customHeight="1">
      <c r="B295" s="616" t="s">
        <v>244</v>
      </c>
      <c r="C295" s="617"/>
      <c r="D295" s="170">
        <v>51738.737860000001</v>
      </c>
      <c r="E295" s="170">
        <v>3.1120000000000001</v>
      </c>
      <c r="F295" s="170">
        <v>2330.73279</v>
      </c>
      <c r="G295" s="170">
        <v>18.377779999999998</v>
      </c>
      <c r="H295" s="170">
        <v>202.86545999999998</v>
      </c>
      <c r="I295" s="170">
        <v>355.75084999999996</v>
      </c>
      <c r="J295" s="294">
        <v>0</v>
      </c>
      <c r="K295" s="170">
        <v>4120.2393000000002</v>
      </c>
      <c r="L295" s="170">
        <v>7721.7751699999999</v>
      </c>
      <c r="M295" s="170">
        <v>502.09044</v>
      </c>
      <c r="N295" s="266">
        <v>604.34673999999995</v>
      </c>
    </row>
    <row r="296" spans="2:14" ht="11.25" customHeight="1">
      <c r="B296" s="709" t="s">
        <v>247</v>
      </c>
      <c r="C296" s="710"/>
      <c r="D296" s="170">
        <v>129315.88918000001</v>
      </c>
      <c r="E296" s="170">
        <v>303.89630999999997</v>
      </c>
      <c r="F296" s="170">
        <v>3139.1461099999997</v>
      </c>
      <c r="G296" s="170">
        <v>115.32167</v>
      </c>
      <c r="H296" s="170">
        <v>1077.7136599999999</v>
      </c>
      <c r="I296" s="170">
        <v>1555.93923</v>
      </c>
      <c r="J296" s="170">
        <v>97.522960000000012</v>
      </c>
      <c r="K296" s="170">
        <v>16883.518350000002</v>
      </c>
      <c r="L296" s="170">
        <v>5505.1576299999997</v>
      </c>
      <c r="M296" s="170">
        <v>2965.9702599999996</v>
      </c>
      <c r="N296" s="266">
        <v>1178.8157699999999</v>
      </c>
    </row>
    <row r="297" spans="2:14" ht="11.25" customHeight="1">
      <c r="B297" s="259" t="s">
        <v>98</v>
      </c>
      <c r="C297" s="259"/>
      <c r="D297" s="294"/>
      <c r="E297" s="294"/>
      <c r="F297" s="294"/>
      <c r="G297" s="294"/>
      <c r="H297" s="294"/>
      <c r="I297" s="294"/>
      <c r="J297" s="294"/>
      <c r="K297" s="294"/>
      <c r="L297" s="294"/>
      <c r="M297" s="294"/>
      <c r="N297" s="307"/>
    </row>
    <row r="298" spans="2:14" ht="11.25" customHeight="1">
      <c r="B298" s="3" t="s">
        <v>99</v>
      </c>
      <c r="C298" s="3"/>
      <c r="D298" s="294"/>
      <c r="E298" s="294"/>
      <c r="F298" s="294"/>
      <c r="G298" s="294"/>
      <c r="H298" s="294"/>
      <c r="I298" s="294"/>
      <c r="J298" s="294"/>
      <c r="K298" s="294"/>
      <c r="L298" s="294"/>
      <c r="M298" s="294"/>
      <c r="N298" s="307"/>
    </row>
    <row r="299" spans="2:14" ht="11.25" customHeight="1">
      <c r="B299" s="616" t="s">
        <v>248</v>
      </c>
      <c r="C299" s="617"/>
      <c r="D299" s="170">
        <v>62481.820789999998</v>
      </c>
      <c r="E299" s="170">
        <v>76.617809999999992</v>
      </c>
      <c r="F299" s="170">
        <v>2365.7188900000001</v>
      </c>
      <c r="G299" s="170">
        <v>82.36018</v>
      </c>
      <c r="H299" s="170">
        <v>813.63503000000003</v>
      </c>
      <c r="I299" s="170">
        <v>538.29295999999999</v>
      </c>
      <c r="J299" s="170">
        <v>2.95</v>
      </c>
      <c r="K299" s="170">
        <v>7796.3677900000002</v>
      </c>
      <c r="L299" s="170">
        <v>3154.5550200000002</v>
      </c>
      <c r="M299" s="170">
        <v>1413.8568300000002</v>
      </c>
      <c r="N299" s="266">
        <v>202.68614000000002</v>
      </c>
    </row>
    <row r="300" spans="2:14" ht="11.25" customHeight="1">
      <c r="B300" s="616" t="s">
        <v>249</v>
      </c>
      <c r="C300" s="617"/>
      <c r="D300" s="170">
        <v>21351.782019999999</v>
      </c>
      <c r="E300" s="170">
        <v>1.14967</v>
      </c>
      <c r="F300" s="170">
        <v>582.82472999999993</v>
      </c>
      <c r="G300" s="170">
        <v>2</v>
      </c>
      <c r="H300" s="170">
        <v>53.294179999999997</v>
      </c>
      <c r="I300" s="170">
        <v>219.25811999999999</v>
      </c>
      <c r="J300" s="170">
        <v>0</v>
      </c>
      <c r="K300" s="170">
        <v>2826.8789900000002</v>
      </c>
      <c r="L300" s="170">
        <v>24.84404</v>
      </c>
      <c r="M300" s="294">
        <v>10.775</v>
      </c>
      <c r="N300" s="300">
        <v>3.9939999999999996E-2</v>
      </c>
    </row>
    <row r="301" spans="2:14" ht="11.25" customHeight="1">
      <c r="B301" s="259" t="s">
        <v>101</v>
      </c>
      <c r="C301" s="259"/>
      <c r="D301" s="294"/>
      <c r="E301" s="294"/>
      <c r="F301" s="294"/>
      <c r="G301" s="294"/>
      <c r="H301" s="294"/>
      <c r="I301" s="294"/>
      <c r="J301" s="294"/>
      <c r="K301" s="294"/>
      <c r="L301" s="294"/>
      <c r="M301" s="294"/>
      <c r="N301" s="307"/>
    </row>
    <row r="302" spans="2:14" ht="11.25" customHeight="1">
      <c r="B302" s="3" t="s">
        <v>102</v>
      </c>
      <c r="C302" s="3"/>
      <c r="D302" s="294"/>
      <c r="E302" s="294"/>
      <c r="F302" s="294"/>
      <c r="G302" s="294"/>
      <c r="H302" s="294"/>
      <c r="I302" s="294"/>
      <c r="J302" s="294"/>
      <c r="K302" s="294"/>
      <c r="L302" s="294"/>
      <c r="M302" s="294"/>
      <c r="N302" s="307"/>
    </row>
    <row r="303" spans="2:14" ht="11.25" customHeight="1">
      <c r="B303" s="616" t="s">
        <v>250</v>
      </c>
      <c r="C303" s="617"/>
      <c r="D303" s="170">
        <v>14509.857970000001</v>
      </c>
      <c r="E303" s="170">
        <v>49.152000000000001</v>
      </c>
      <c r="F303" s="170">
        <v>60.482999999999997</v>
      </c>
      <c r="G303" s="294">
        <v>0</v>
      </c>
      <c r="H303" s="170">
        <v>55.81579</v>
      </c>
      <c r="I303" s="170">
        <v>418.97856000000002</v>
      </c>
      <c r="J303" s="294">
        <v>0</v>
      </c>
      <c r="K303" s="170">
        <v>1797.7870700000001</v>
      </c>
      <c r="L303" s="170">
        <v>113.40929</v>
      </c>
      <c r="M303" s="170">
        <v>772.04797999999994</v>
      </c>
      <c r="N303" s="300">
        <v>0</v>
      </c>
    </row>
    <row r="304" spans="2:14" ht="11.25" customHeight="1">
      <c r="B304" s="616" t="s">
        <v>251</v>
      </c>
      <c r="C304" s="617"/>
      <c r="D304" s="170">
        <v>16610.188419999999</v>
      </c>
      <c r="E304" s="170">
        <v>1.9716800000000001</v>
      </c>
      <c r="F304" s="170">
        <v>64.532110000000003</v>
      </c>
      <c r="G304" s="294">
        <v>30.672999999999998</v>
      </c>
      <c r="H304" s="170">
        <v>42.727029999999999</v>
      </c>
      <c r="I304" s="170">
        <v>173.38216</v>
      </c>
      <c r="J304" s="170">
        <v>94.572960000000009</v>
      </c>
      <c r="K304" s="170">
        <v>2378.0872599999998</v>
      </c>
      <c r="L304" s="170">
        <v>2200.7050399999998</v>
      </c>
      <c r="M304" s="170">
        <v>183.81700000000001</v>
      </c>
      <c r="N304" s="307">
        <v>450</v>
      </c>
    </row>
    <row r="305" spans="2:14" ht="11.25" customHeight="1">
      <c r="B305" s="616" t="s">
        <v>252</v>
      </c>
      <c r="C305" s="617"/>
      <c r="D305" s="170">
        <v>14362.23998</v>
      </c>
      <c r="E305" s="170">
        <v>175.00514999999999</v>
      </c>
      <c r="F305" s="170">
        <v>65.58738000000001</v>
      </c>
      <c r="G305" s="294">
        <v>0.28849000000000002</v>
      </c>
      <c r="H305" s="170">
        <v>112.24163</v>
      </c>
      <c r="I305" s="170">
        <v>206.02742999999998</v>
      </c>
      <c r="J305" s="170">
        <v>0</v>
      </c>
      <c r="K305" s="170">
        <v>2084.3972399999998</v>
      </c>
      <c r="L305" s="170">
        <v>11.64424</v>
      </c>
      <c r="M305" s="170">
        <v>585.47344999999996</v>
      </c>
      <c r="N305" s="300">
        <v>526.08968999999991</v>
      </c>
    </row>
    <row r="306" spans="2:14" ht="11.25" customHeight="1">
      <c r="B306" s="709" t="s">
        <v>253</v>
      </c>
      <c r="C306" s="710"/>
      <c r="D306" s="170">
        <v>163706.36640999999</v>
      </c>
      <c r="E306" s="170">
        <v>5849.6557300000004</v>
      </c>
      <c r="F306" s="170">
        <v>6215.5566600000002</v>
      </c>
      <c r="G306" s="170">
        <v>167.6206</v>
      </c>
      <c r="H306" s="170">
        <v>1706.97128</v>
      </c>
      <c r="I306" s="170">
        <v>3229.78015</v>
      </c>
      <c r="J306" s="170">
        <v>0</v>
      </c>
      <c r="K306" s="170">
        <v>15511.559859999999</v>
      </c>
      <c r="L306" s="170">
        <v>637.00030000000004</v>
      </c>
      <c r="M306" s="170">
        <v>723.46960999999999</v>
      </c>
      <c r="N306" s="266">
        <v>9107.0952300000008</v>
      </c>
    </row>
    <row r="307" spans="2:14" ht="11.25" customHeight="1">
      <c r="B307" s="273" t="s">
        <v>98</v>
      </c>
      <c r="C307" s="273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307"/>
    </row>
    <row r="308" spans="2:14" ht="11.25" customHeight="1">
      <c r="B308" s="164" t="s">
        <v>99</v>
      </c>
      <c r="C308" s="16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307"/>
    </row>
    <row r="309" spans="2:14" ht="11.25" customHeight="1">
      <c r="B309" s="616" t="s">
        <v>254</v>
      </c>
      <c r="C309" s="617"/>
      <c r="D309" s="170">
        <v>67558.520999999993</v>
      </c>
      <c r="E309" s="294">
        <v>696.72848999999997</v>
      </c>
      <c r="F309" s="170">
        <v>3603.4139799999998</v>
      </c>
      <c r="G309" s="170">
        <v>136.8886</v>
      </c>
      <c r="H309" s="170">
        <v>1289.2932900000001</v>
      </c>
      <c r="I309" s="170">
        <v>1269.3468400000002</v>
      </c>
      <c r="J309" s="294">
        <v>0</v>
      </c>
      <c r="K309" s="170">
        <v>5419.0218399999994</v>
      </c>
      <c r="L309" s="170">
        <v>123.63858</v>
      </c>
      <c r="M309" s="294">
        <v>343.96406999999999</v>
      </c>
      <c r="N309" s="307">
        <v>6732.9572300000009</v>
      </c>
    </row>
    <row r="310" spans="2:14" ht="11.25" customHeight="1">
      <c r="B310" s="273" t="s">
        <v>101</v>
      </c>
      <c r="C310" s="273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307"/>
    </row>
    <row r="311" spans="2:14" ht="11.25" customHeight="1">
      <c r="B311" s="3" t="s">
        <v>102</v>
      </c>
      <c r="C311" s="3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307"/>
    </row>
    <row r="312" spans="2:14" ht="11.25" customHeight="1">
      <c r="B312" s="616" t="s">
        <v>255</v>
      </c>
      <c r="C312" s="617"/>
      <c r="D312" s="170">
        <v>20436.632000000001</v>
      </c>
      <c r="E312" s="294">
        <v>132.57357999999999</v>
      </c>
      <c r="F312" s="170">
        <v>338.62753999999995</v>
      </c>
      <c r="G312" s="170">
        <v>30.731999999999999</v>
      </c>
      <c r="H312" s="170">
        <v>100.78883</v>
      </c>
      <c r="I312" s="170">
        <v>320.39822999999996</v>
      </c>
      <c r="J312" s="294">
        <v>0</v>
      </c>
      <c r="K312" s="170">
        <v>2581.4515999999999</v>
      </c>
      <c r="L312" s="170">
        <v>31.71547</v>
      </c>
      <c r="M312" s="294">
        <v>4.4999999999999997E-3</v>
      </c>
      <c r="N312" s="307">
        <v>204.48</v>
      </c>
    </row>
    <row r="313" spans="2:14" ht="11.25" customHeight="1">
      <c r="B313" s="616" t="s">
        <v>256</v>
      </c>
      <c r="C313" s="617"/>
      <c r="D313" s="170">
        <v>14734.792619999998</v>
      </c>
      <c r="E313" s="170">
        <v>223.64842000000002</v>
      </c>
      <c r="F313" s="170">
        <v>408.12594999999999</v>
      </c>
      <c r="G313" s="294">
        <v>0</v>
      </c>
      <c r="H313" s="170">
        <v>35.504660000000001</v>
      </c>
      <c r="I313" s="170">
        <v>170.70520999999999</v>
      </c>
      <c r="J313" s="294">
        <v>0</v>
      </c>
      <c r="K313" s="170">
        <v>1927.2654199999999</v>
      </c>
      <c r="L313" s="170">
        <v>82.796530000000004</v>
      </c>
      <c r="M313" s="294">
        <v>29.998999999999999</v>
      </c>
      <c r="N313" s="307">
        <v>0</v>
      </c>
    </row>
    <row r="314" spans="2:14" ht="11.25" customHeight="1">
      <c r="B314" s="616" t="s">
        <v>257</v>
      </c>
      <c r="C314" s="617"/>
      <c r="D314" s="170">
        <v>43080.964759999995</v>
      </c>
      <c r="E314" s="170">
        <v>4796.7052400000002</v>
      </c>
      <c r="F314" s="170">
        <v>1446.7429099999999</v>
      </c>
      <c r="G314" s="294">
        <v>0</v>
      </c>
      <c r="H314" s="170">
        <v>148.01246</v>
      </c>
      <c r="I314" s="170">
        <v>1013.2701800000001</v>
      </c>
      <c r="J314" s="170">
        <v>0</v>
      </c>
      <c r="K314" s="170">
        <v>3377.96819</v>
      </c>
      <c r="L314" s="170">
        <v>74.993490000000008</v>
      </c>
      <c r="M314" s="294">
        <v>48.222499999999997</v>
      </c>
      <c r="N314" s="310">
        <v>1336.6579999999999</v>
      </c>
    </row>
    <row r="315" spans="2:14" ht="11.25" customHeight="1">
      <c r="B315" s="616" t="s">
        <v>258</v>
      </c>
      <c r="C315" s="617"/>
      <c r="D315" s="170">
        <v>17895.456030000001</v>
      </c>
      <c r="E315" s="294">
        <v>0</v>
      </c>
      <c r="F315" s="170">
        <v>418.64628000000005</v>
      </c>
      <c r="G315" s="294">
        <v>0</v>
      </c>
      <c r="H315" s="170">
        <v>133.37204</v>
      </c>
      <c r="I315" s="170">
        <v>456.05968999999999</v>
      </c>
      <c r="J315" s="294">
        <v>0</v>
      </c>
      <c r="K315" s="170">
        <v>2205.8528099999999</v>
      </c>
      <c r="L315" s="170">
        <v>323.85622999999998</v>
      </c>
      <c r="M315" s="170">
        <v>301.27954</v>
      </c>
      <c r="N315" s="307">
        <v>833</v>
      </c>
    </row>
    <row r="316" spans="2:14" ht="11.25" customHeight="1">
      <c r="B316" s="709" t="s">
        <v>259</v>
      </c>
      <c r="C316" s="710"/>
      <c r="D316" s="170">
        <v>234581.66968000002</v>
      </c>
      <c r="E316" s="170">
        <v>5833.5598300000001</v>
      </c>
      <c r="F316" s="170">
        <v>20745.635750000001</v>
      </c>
      <c r="G316" s="170">
        <v>203.75349</v>
      </c>
      <c r="H316" s="170">
        <v>914.01206000000002</v>
      </c>
      <c r="I316" s="170">
        <v>4790.5439800000004</v>
      </c>
      <c r="J316" s="170">
        <v>167.81711999999999</v>
      </c>
      <c r="K316" s="170">
        <v>26253.208620000001</v>
      </c>
      <c r="L316" s="170">
        <v>12025.73316</v>
      </c>
      <c r="M316" s="170">
        <v>4407.6114600000001</v>
      </c>
      <c r="N316" s="310">
        <v>3173.8157000000001</v>
      </c>
    </row>
    <row r="317" spans="2:14" ht="11.25" customHeight="1">
      <c r="B317" s="273" t="s">
        <v>98</v>
      </c>
      <c r="C317" s="273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307"/>
    </row>
    <row r="318" spans="2:14" ht="11.25" customHeight="1">
      <c r="B318" s="3" t="s">
        <v>99</v>
      </c>
      <c r="C318" s="3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307"/>
    </row>
    <row r="319" spans="2:14" ht="11.25" customHeight="1">
      <c r="B319" s="616" t="s">
        <v>260</v>
      </c>
      <c r="C319" s="617"/>
      <c r="D319" s="170">
        <v>49609.015240000001</v>
      </c>
      <c r="E319" s="170">
        <v>1546.0721799999999</v>
      </c>
      <c r="F319" s="170">
        <v>6858.2888400000002</v>
      </c>
      <c r="G319" s="170">
        <v>168.25917999999999</v>
      </c>
      <c r="H319" s="170">
        <v>349.87243000000001</v>
      </c>
      <c r="I319" s="170">
        <v>1256.96003</v>
      </c>
      <c r="J319" s="170">
        <v>5</v>
      </c>
      <c r="K319" s="170">
        <v>5374.6759800000009</v>
      </c>
      <c r="L319" s="170">
        <v>301.61930999999998</v>
      </c>
      <c r="M319" s="170">
        <v>1.57647</v>
      </c>
      <c r="N319" s="310">
        <v>0.10296999999999999</v>
      </c>
    </row>
    <row r="320" spans="2:14" ht="11.25" customHeight="1">
      <c r="B320" s="616" t="s">
        <v>261</v>
      </c>
      <c r="C320" s="617"/>
      <c r="D320" s="170">
        <v>34026.377639999999</v>
      </c>
      <c r="E320" s="170">
        <v>329.63072999999997</v>
      </c>
      <c r="F320" s="170">
        <v>848.82828000000006</v>
      </c>
      <c r="G320" s="294">
        <v>0</v>
      </c>
      <c r="H320" s="170">
        <v>73.76691000000001</v>
      </c>
      <c r="I320" s="170">
        <v>153.05254000000002</v>
      </c>
      <c r="J320" s="294">
        <v>0</v>
      </c>
      <c r="K320" s="170">
        <v>4054.6247999999996</v>
      </c>
      <c r="L320" s="170">
        <v>7565.7411300000003</v>
      </c>
      <c r="M320" s="170">
        <v>1118.4039700000001</v>
      </c>
      <c r="N320" s="310">
        <v>507.233</v>
      </c>
    </row>
    <row r="321" spans="2:14" ht="11.25" customHeight="1">
      <c r="B321" s="616" t="s">
        <v>262</v>
      </c>
      <c r="C321" s="617"/>
      <c r="D321" s="170">
        <v>61673.312539999999</v>
      </c>
      <c r="E321" s="170">
        <v>357.36741999999998</v>
      </c>
      <c r="F321" s="170">
        <v>6636.2731100000001</v>
      </c>
      <c r="G321" s="294">
        <v>35.494309999999999</v>
      </c>
      <c r="H321" s="170">
        <v>176.47984</v>
      </c>
      <c r="I321" s="170">
        <v>1130.9492499999999</v>
      </c>
      <c r="J321" s="294">
        <v>0</v>
      </c>
      <c r="K321" s="170">
        <v>5873.8788099999992</v>
      </c>
      <c r="L321" s="170">
        <v>3052.8490699999998</v>
      </c>
      <c r="M321" s="170">
        <v>412.25707</v>
      </c>
      <c r="N321" s="310">
        <v>2661.1548700000003</v>
      </c>
    </row>
    <row r="322" spans="2:14" ht="11.25" customHeight="1">
      <c r="B322" s="616" t="s">
        <v>263</v>
      </c>
      <c r="C322" s="617"/>
      <c r="D322" s="170">
        <v>48642.072229999998</v>
      </c>
      <c r="E322" s="170">
        <v>2967.4823500000002</v>
      </c>
      <c r="F322" s="170">
        <v>5711.5740999999998</v>
      </c>
      <c r="G322" s="294">
        <v>0</v>
      </c>
      <c r="H322" s="170">
        <v>226.29739000000001</v>
      </c>
      <c r="I322" s="170">
        <v>1498.8113700000001</v>
      </c>
      <c r="J322" s="294">
        <v>0.32419999999999999</v>
      </c>
      <c r="K322" s="170">
        <v>6228.4285199999995</v>
      </c>
      <c r="L322" s="170">
        <v>70.743390000000005</v>
      </c>
      <c r="M322" s="170">
        <v>2689.1024199999997</v>
      </c>
      <c r="N322" s="310">
        <v>7.3139999999999997E-2</v>
      </c>
    </row>
    <row r="323" spans="2:14" ht="11.25" customHeight="1">
      <c r="B323" s="273" t="s">
        <v>101</v>
      </c>
      <c r="C323" s="273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307"/>
    </row>
    <row r="324" spans="2:14" ht="11.25" customHeight="1">
      <c r="B324" s="3" t="s">
        <v>102</v>
      </c>
      <c r="C324" s="3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307"/>
    </row>
    <row r="325" spans="2:14" ht="11.25" customHeight="1">
      <c r="B325" s="616" t="s">
        <v>264</v>
      </c>
      <c r="C325" s="617"/>
      <c r="D325" s="170">
        <v>24885.031989999999</v>
      </c>
      <c r="E325" s="170">
        <v>437.00715000000002</v>
      </c>
      <c r="F325" s="170">
        <v>514.28198999999995</v>
      </c>
      <c r="G325" s="294">
        <v>0</v>
      </c>
      <c r="H325" s="170">
        <v>84.900580000000005</v>
      </c>
      <c r="I325" s="170">
        <v>548.03066000000001</v>
      </c>
      <c r="J325" s="170">
        <v>162.49292000000003</v>
      </c>
      <c r="K325" s="170">
        <v>2104.9244700000004</v>
      </c>
      <c r="L325" s="170">
        <v>437.87609999999995</v>
      </c>
      <c r="M325" s="170">
        <v>16.51566</v>
      </c>
      <c r="N325" s="300">
        <v>5.2517200000000006</v>
      </c>
    </row>
    <row r="326" spans="2:14" ht="11.25" customHeight="1">
      <c r="B326" s="616" t="s">
        <v>265</v>
      </c>
      <c r="C326" s="617"/>
      <c r="D326" s="170">
        <v>15745.86004</v>
      </c>
      <c r="E326" s="294">
        <v>196</v>
      </c>
      <c r="F326" s="170">
        <v>176.38943</v>
      </c>
      <c r="G326" s="294">
        <v>0</v>
      </c>
      <c r="H326" s="170">
        <v>2.6949099999999997</v>
      </c>
      <c r="I326" s="170">
        <v>202.74012999999999</v>
      </c>
      <c r="J326" s="294">
        <v>0</v>
      </c>
      <c r="K326" s="170">
        <v>2616.6760399999998</v>
      </c>
      <c r="L326" s="170">
        <v>596.90416000000005</v>
      </c>
      <c r="M326" s="294">
        <v>169.75586999999999</v>
      </c>
      <c r="N326" s="300">
        <v>0</v>
      </c>
    </row>
    <row r="327" spans="2:14" ht="11.25" customHeight="1">
      <c r="B327" s="709" t="s">
        <v>266</v>
      </c>
      <c r="C327" s="710"/>
      <c r="D327" s="170">
        <v>132405.40583</v>
      </c>
      <c r="E327" s="170">
        <v>1009.7630899999999</v>
      </c>
      <c r="F327" s="170">
        <v>7813.7957300000007</v>
      </c>
      <c r="G327" s="170">
        <v>7.5</v>
      </c>
      <c r="H327" s="170">
        <v>964.15991000000008</v>
      </c>
      <c r="I327" s="170">
        <v>2741.6444100000003</v>
      </c>
      <c r="J327" s="170">
        <v>103.81603999999999</v>
      </c>
      <c r="K327" s="170">
        <v>16782.11116</v>
      </c>
      <c r="L327" s="170">
        <v>2867.9698900000003</v>
      </c>
      <c r="M327" s="170">
        <v>2228.18199</v>
      </c>
      <c r="N327" s="310">
        <v>2230.4830099999999</v>
      </c>
    </row>
    <row r="328" spans="2:14" ht="11.25" customHeight="1">
      <c r="B328" s="273" t="s">
        <v>98</v>
      </c>
      <c r="C328" s="273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307"/>
    </row>
    <row r="329" spans="2:14" ht="11.25" customHeight="1">
      <c r="B329" s="3" t="s">
        <v>99</v>
      </c>
      <c r="C329" s="3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307"/>
    </row>
    <row r="330" spans="2:14" ht="11.25" customHeight="1">
      <c r="B330" s="616" t="s">
        <v>267</v>
      </c>
      <c r="C330" s="617"/>
      <c r="D330" s="170">
        <v>53090.624689999997</v>
      </c>
      <c r="E330" s="170">
        <v>309.221</v>
      </c>
      <c r="F330" s="170">
        <v>3762.2564300000004</v>
      </c>
      <c r="G330" s="170">
        <v>0</v>
      </c>
      <c r="H330" s="170">
        <v>618.38656000000003</v>
      </c>
      <c r="I330" s="170">
        <v>891.14055000000008</v>
      </c>
      <c r="J330" s="170">
        <v>0.81703999999999999</v>
      </c>
      <c r="K330" s="170">
        <v>6167.4077500000003</v>
      </c>
      <c r="L330" s="170">
        <v>1501.81621</v>
      </c>
      <c r="M330" s="294">
        <v>1853.9133899999999</v>
      </c>
      <c r="N330" s="310">
        <v>401.34500000000003</v>
      </c>
    </row>
    <row r="331" spans="2:14" ht="11.25" customHeight="1">
      <c r="B331" s="616" t="s">
        <v>268</v>
      </c>
      <c r="C331" s="617"/>
      <c r="D331" s="170">
        <v>54235.014670000004</v>
      </c>
      <c r="E331" s="170">
        <v>221.24265</v>
      </c>
      <c r="F331" s="170">
        <v>2781.48999</v>
      </c>
      <c r="G331" s="170">
        <v>6</v>
      </c>
      <c r="H331" s="170">
        <v>215.24770999999998</v>
      </c>
      <c r="I331" s="170">
        <v>1681.87906</v>
      </c>
      <c r="J331" s="294">
        <v>0</v>
      </c>
      <c r="K331" s="170">
        <v>7246.6940800000002</v>
      </c>
      <c r="L331" s="170">
        <v>1339.6034099999999</v>
      </c>
      <c r="M331" s="170">
        <v>2.9005799999999997</v>
      </c>
      <c r="N331" s="310">
        <v>104.79919</v>
      </c>
    </row>
    <row r="332" spans="2:14" ht="11.25" customHeight="1">
      <c r="B332" s="273" t="s">
        <v>101</v>
      </c>
      <c r="C332" s="273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307"/>
    </row>
    <row r="333" spans="2:14" ht="11.25" customHeight="1">
      <c r="B333" s="164" t="s">
        <v>102</v>
      </c>
      <c r="C333" s="16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307"/>
    </row>
    <row r="334" spans="2:14" ht="11.25" customHeight="1">
      <c r="B334" s="616" t="s">
        <v>269</v>
      </c>
      <c r="C334" s="617"/>
      <c r="D334" s="170">
        <v>25079.766469999999</v>
      </c>
      <c r="E334" s="170">
        <v>479.29944</v>
      </c>
      <c r="F334" s="170">
        <v>1270.0493100000001</v>
      </c>
      <c r="G334" s="170">
        <v>1.5</v>
      </c>
      <c r="H334" s="170">
        <v>130.52564000000001</v>
      </c>
      <c r="I334" s="170">
        <v>168.62479999999999</v>
      </c>
      <c r="J334" s="170">
        <v>102.999</v>
      </c>
      <c r="K334" s="170">
        <v>3368.0093299999999</v>
      </c>
      <c r="L334" s="170">
        <v>26.550270000000001</v>
      </c>
      <c r="M334" s="170">
        <v>371.36802</v>
      </c>
      <c r="N334" s="310">
        <v>1724.3388200000002</v>
      </c>
    </row>
    <row r="335" spans="2:14" ht="11.25" customHeight="1">
      <c r="B335" s="709" t="s">
        <v>270</v>
      </c>
      <c r="C335" s="710"/>
      <c r="D335" s="170">
        <v>449166.20617000002</v>
      </c>
      <c r="E335" s="170">
        <v>5867.6205899999995</v>
      </c>
      <c r="F335" s="170">
        <v>18849.53829</v>
      </c>
      <c r="G335" s="170">
        <v>613.07740000000001</v>
      </c>
      <c r="H335" s="170">
        <v>6398.0570900000002</v>
      </c>
      <c r="I335" s="170">
        <v>6238.4673899999998</v>
      </c>
      <c r="J335" s="170">
        <v>601.04762000000005</v>
      </c>
      <c r="K335" s="170">
        <v>23759.295760000001</v>
      </c>
      <c r="L335" s="170">
        <v>13090.32192</v>
      </c>
      <c r="M335" s="170">
        <v>844.68407999999999</v>
      </c>
      <c r="N335" s="310">
        <v>2644.6622200000002</v>
      </c>
    </row>
    <row r="336" spans="2:14" ht="11.25" customHeight="1">
      <c r="B336" s="273" t="s">
        <v>98</v>
      </c>
      <c r="C336" s="273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307"/>
    </row>
    <row r="337" spans="2:14" ht="11.25" customHeight="1">
      <c r="B337" s="3" t="s">
        <v>99</v>
      </c>
      <c r="C337" s="3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307"/>
    </row>
    <row r="338" spans="2:14" ht="11.25" customHeight="1">
      <c r="B338" s="616" t="s">
        <v>271</v>
      </c>
      <c r="C338" s="617"/>
      <c r="D338" s="170">
        <v>77413.417600000001</v>
      </c>
      <c r="E338" s="170">
        <v>755.67151000000001</v>
      </c>
      <c r="F338" s="170">
        <v>4661.7830899999999</v>
      </c>
      <c r="G338" s="170">
        <v>232.47550000000001</v>
      </c>
      <c r="H338" s="170">
        <v>1821.9135800000001</v>
      </c>
      <c r="I338" s="170">
        <v>1266.13696</v>
      </c>
      <c r="J338" s="294">
        <v>0</v>
      </c>
      <c r="K338" s="170">
        <v>4193.2581600000003</v>
      </c>
      <c r="L338" s="170">
        <v>5723.6021900000005</v>
      </c>
      <c r="M338" s="170">
        <v>6.6141800000000002</v>
      </c>
      <c r="N338" s="307">
        <v>0</v>
      </c>
    </row>
    <row r="339" spans="2:14" ht="11.25" customHeight="1">
      <c r="B339" s="616" t="s">
        <v>272</v>
      </c>
      <c r="C339" s="617"/>
      <c r="D339" s="170">
        <v>31785.95131</v>
      </c>
      <c r="E339" s="170">
        <v>410.30508000000003</v>
      </c>
      <c r="F339" s="170">
        <v>2563.8858700000001</v>
      </c>
      <c r="G339" s="294">
        <v>0</v>
      </c>
      <c r="H339" s="170">
        <v>148.59210000000002</v>
      </c>
      <c r="I339" s="170">
        <v>480.99250999999998</v>
      </c>
      <c r="J339" s="294">
        <v>0</v>
      </c>
      <c r="K339" s="170">
        <v>3249.0998300000001</v>
      </c>
      <c r="L339" s="170">
        <v>768.73908999999992</v>
      </c>
      <c r="M339" s="170">
        <v>6.9309799999999999</v>
      </c>
      <c r="N339" s="310">
        <v>10</v>
      </c>
    </row>
    <row r="340" spans="2:14" ht="11.25" customHeight="1">
      <c r="B340" s="616" t="s">
        <v>273</v>
      </c>
      <c r="C340" s="617"/>
      <c r="D340" s="170">
        <v>64924.518670000005</v>
      </c>
      <c r="E340" s="294">
        <v>1665.0500200000001</v>
      </c>
      <c r="F340" s="170">
        <v>4206.35772</v>
      </c>
      <c r="G340" s="294">
        <v>0</v>
      </c>
      <c r="H340" s="170">
        <v>2291.27054</v>
      </c>
      <c r="I340" s="170">
        <v>1686.9294199999999</v>
      </c>
      <c r="J340" s="170">
        <v>3.08</v>
      </c>
      <c r="K340" s="170">
        <v>3139.5047000000004</v>
      </c>
      <c r="L340" s="170">
        <v>407.58882</v>
      </c>
      <c r="M340" s="170">
        <v>0</v>
      </c>
      <c r="N340" s="310">
        <v>1782.42082</v>
      </c>
    </row>
    <row r="341" spans="2:14" ht="11.25" customHeight="1">
      <c r="B341" s="273" t="s">
        <v>101</v>
      </c>
      <c r="C341" s="273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307"/>
    </row>
    <row r="342" spans="2:14" ht="11.25" customHeight="1">
      <c r="B342" s="3" t="s">
        <v>102</v>
      </c>
      <c r="C342" s="3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307"/>
    </row>
    <row r="343" spans="2:14" ht="11.25" customHeight="1">
      <c r="B343" s="616" t="s">
        <v>274</v>
      </c>
      <c r="C343" s="617"/>
      <c r="D343" s="170">
        <v>33449.913249999998</v>
      </c>
      <c r="E343" s="170">
        <v>0</v>
      </c>
      <c r="F343" s="170">
        <v>1127.69911</v>
      </c>
      <c r="G343" s="170">
        <v>1.7</v>
      </c>
      <c r="H343" s="170">
        <v>82.371289999999988</v>
      </c>
      <c r="I343" s="170">
        <v>889.2956999999999</v>
      </c>
      <c r="J343" s="294">
        <v>0</v>
      </c>
      <c r="K343" s="170">
        <v>2597.0745099999999</v>
      </c>
      <c r="L343" s="170">
        <v>577.28017</v>
      </c>
      <c r="M343" s="294">
        <v>158.87200000000001</v>
      </c>
      <c r="N343" s="300">
        <v>29.498999999999999</v>
      </c>
    </row>
    <row r="344" spans="2:14" ht="11.25" customHeight="1">
      <c r="B344" s="616" t="s">
        <v>275</v>
      </c>
      <c r="C344" s="617"/>
      <c r="D344" s="170">
        <v>88359.148659999992</v>
      </c>
      <c r="E344" s="170">
        <v>1257.3396200000002</v>
      </c>
      <c r="F344" s="170">
        <v>2614.0013900000004</v>
      </c>
      <c r="G344" s="170">
        <v>0.7</v>
      </c>
      <c r="H344" s="170">
        <v>411.76559999999995</v>
      </c>
      <c r="I344" s="170">
        <v>468.01158000000004</v>
      </c>
      <c r="J344" s="170">
        <v>596.91761999999994</v>
      </c>
      <c r="K344" s="170">
        <v>4034.5505800000001</v>
      </c>
      <c r="L344" s="170">
        <v>2050.6536900000001</v>
      </c>
      <c r="M344" s="294">
        <v>25.15</v>
      </c>
      <c r="N344" s="310">
        <v>789.42327999999998</v>
      </c>
    </row>
    <row r="345" spans="2:14" ht="11.25" customHeight="1">
      <c r="B345" s="616" t="s">
        <v>276</v>
      </c>
      <c r="C345" s="617"/>
      <c r="D345" s="170">
        <v>8128.8292999999994</v>
      </c>
      <c r="E345" s="294">
        <v>96</v>
      </c>
      <c r="F345" s="170">
        <v>59.934489999999997</v>
      </c>
      <c r="G345" s="294">
        <v>0</v>
      </c>
      <c r="H345" s="170">
        <v>58.377559999999995</v>
      </c>
      <c r="I345" s="170">
        <v>24.863259999999997</v>
      </c>
      <c r="J345" s="294">
        <v>0</v>
      </c>
      <c r="K345" s="170">
        <v>668.37109999999996</v>
      </c>
      <c r="L345" s="170">
        <v>112.68767999999999</v>
      </c>
      <c r="M345" s="170">
        <v>50.243160000000003</v>
      </c>
      <c r="N345" s="310">
        <v>2.12E-2</v>
      </c>
    </row>
    <row r="346" spans="2:14" ht="11.25" customHeight="1">
      <c r="B346" s="616" t="s">
        <v>277</v>
      </c>
      <c r="C346" s="617"/>
      <c r="D346" s="170">
        <v>105336.86151</v>
      </c>
      <c r="E346" s="170">
        <v>1065.85436</v>
      </c>
      <c r="F346" s="170">
        <v>1964.4045700000001</v>
      </c>
      <c r="G346" s="170">
        <v>377.00190000000003</v>
      </c>
      <c r="H346" s="170">
        <v>1281.36996</v>
      </c>
      <c r="I346" s="170">
        <v>803.52031000000011</v>
      </c>
      <c r="J346" s="170">
        <v>1.05</v>
      </c>
      <c r="K346" s="170">
        <v>3118.1801700000001</v>
      </c>
      <c r="L346" s="170">
        <v>1347.48452</v>
      </c>
      <c r="M346" s="294">
        <v>344.77809999999999</v>
      </c>
      <c r="N346" s="310">
        <v>30.297919999999998</v>
      </c>
    </row>
    <row r="347" spans="2:14" ht="11.25" customHeight="1">
      <c r="B347" s="616" t="s">
        <v>278</v>
      </c>
      <c r="C347" s="617"/>
      <c r="D347" s="170">
        <v>13269.378130000001</v>
      </c>
      <c r="E347" s="294">
        <v>173.56</v>
      </c>
      <c r="F347" s="170">
        <v>682.92968000000008</v>
      </c>
      <c r="G347" s="294">
        <v>0</v>
      </c>
      <c r="H347" s="170">
        <v>40.312709999999996</v>
      </c>
      <c r="I347" s="170">
        <v>327.72969000000001</v>
      </c>
      <c r="J347" s="294">
        <v>0</v>
      </c>
      <c r="K347" s="170">
        <v>893.22567000000004</v>
      </c>
      <c r="L347" s="170">
        <v>1492.41119</v>
      </c>
      <c r="M347" s="170">
        <v>162.39565999999999</v>
      </c>
      <c r="N347" s="310">
        <v>3</v>
      </c>
    </row>
    <row r="348" spans="2:14" ht="11.25" customHeight="1">
      <c r="B348" s="616" t="s">
        <v>279</v>
      </c>
      <c r="C348" s="617"/>
      <c r="D348" s="170">
        <v>26498.187739999998</v>
      </c>
      <c r="E348" s="170">
        <v>443.84</v>
      </c>
      <c r="F348" s="170">
        <v>968.54237000000001</v>
      </c>
      <c r="G348" s="170">
        <v>1.2</v>
      </c>
      <c r="H348" s="170">
        <v>262.08375000000001</v>
      </c>
      <c r="I348" s="170">
        <v>290.98796000000004</v>
      </c>
      <c r="J348" s="294">
        <v>0</v>
      </c>
      <c r="K348" s="170">
        <v>1866.0310400000001</v>
      </c>
      <c r="L348" s="170">
        <v>609.87456999999995</v>
      </c>
      <c r="M348" s="294">
        <v>89.7</v>
      </c>
      <c r="N348" s="307">
        <v>0</v>
      </c>
    </row>
    <row r="349" spans="2:14" ht="9.9499999999999993" customHeight="1">
      <c r="B349" s="257"/>
      <c r="C349" s="25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9"/>
    </row>
    <row r="350" spans="2:14" ht="11.25" customHeight="1">
      <c r="B350" s="29" t="s">
        <v>26</v>
      </c>
    </row>
    <row r="351" spans="2:14" ht="11.25" customHeight="1">
      <c r="B351" s="30" t="s">
        <v>27</v>
      </c>
    </row>
  </sheetData>
  <mergeCells count="215">
    <mergeCell ref="B90:C90"/>
    <mergeCell ref="B91:C91"/>
    <mergeCell ref="B92:C92"/>
    <mergeCell ref="B93:C93"/>
    <mergeCell ref="B76:C76"/>
    <mergeCell ref="B75:C75"/>
    <mergeCell ref="B71:C71"/>
    <mergeCell ref="B70:C70"/>
    <mergeCell ref="B84:C84"/>
    <mergeCell ref="B85:C85"/>
    <mergeCell ref="B83:C83"/>
    <mergeCell ref="B80:C80"/>
    <mergeCell ref="B79:C79"/>
    <mergeCell ref="B133:C133"/>
    <mergeCell ref="B154:C154"/>
    <mergeCell ref="B153:C153"/>
    <mergeCell ref="B152:C152"/>
    <mergeCell ref="B149:C149"/>
    <mergeCell ref="B146:C146"/>
    <mergeCell ref="B143:C143"/>
    <mergeCell ref="B101:C101"/>
    <mergeCell ref="B102:C102"/>
    <mergeCell ref="B103:C103"/>
    <mergeCell ref="B106:C106"/>
    <mergeCell ref="B107:C107"/>
    <mergeCell ref="B199:C199"/>
    <mergeCell ref="B200:C200"/>
    <mergeCell ref="B201:C201"/>
    <mergeCell ref="B202:C202"/>
    <mergeCell ref="B203:C203"/>
    <mergeCell ref="B206:C206"/>
    <mergeCell ref="B207:C207"/>
    <mergeCell ref="B208:C208"/>
    <mergeCell ref="B209:C209"/>
    <mergeCell ref="B210:C210"/>
    <mergeCell ref="B214:C214"/>
    <mergeCell ref="B215:C215"/>
    <mergeCell ref="B216:C216"/>
    <mergeCell ref="B211:C211"/>
    <mergeCell ref="B224:C224"/>
    <mergeCell ref="B225:C225"/>
    <mergeCell ref="B226:C226"/>
    <mergeCell ref="B220:C220"/>
    <mergeCell ref="B221:C221"/>
    <mergeCell ref="B217:C217"/>
    <mergeCell ref="B229:C229"/>
    <mergeCell ref="B230:C230"/>
    <mergeCell ref="B231:C231"/>
    <mergeCell ref="B273:C273"/>
    <mergeCell ref="B268:C268"/>
    <mergeCell ref="B269:C269"/>
    <mergeCell ref="B265:C265"/>
    <mergeCell ref="B259:C259"/>
    <mergeCell ref="B260:C260"/>
    <mergeCell ref="B232:C232"/>
    <mergeCell ref="B248:C248"/>
    <mergeCell ref="B262:C262"/>
    <mergeCell ref="B270:C270"/>
    <mergeCell ref="B258:C258"/>
    <mergeCell ref="B257:C257"/>
    <mergeCell ref="B254:C254"/>
    <mergeCell ref="B253:C253"/>
    <mergeCell ref="B252:C252"/>
    <mergeCell ref="B251:C251"/>
    <mergeCell ref="B241:C241"/>
    <mergeCell ref="B242:C242"/>
    <mergeCell ref="B245:C245"/>
    <mergeCell ref="B246:C246"/>
    <mergeCell ref="B247:C247"/>
    <mergeCell ref="B282:C282"/>
    <mergeCell ref="B279:C279"/>
    <mergeCell ref="B278:C278"/>
    <mergeCell ref="B277:C277"/>
    <mergeCell ref="B276:C276"/>
    <mergeCell ref="B294:C294"/>
    <mergeCell ref="B291:C291"/>
    <mergeCell ref="B288:C288"/>
    <mergeCell ref="B284:C284"/>
    <mergeCell ref="B283:C283"/>
    <mergeCell ref="B285:C285"/>
    <mergeCell ref="B296:C296"/>
    <mergeCell ref="B306:C306"/>
    <mergeCell ref="B316:C316"/>
    <mergeCell ref="B327:C327"/>
    <mergeCell ref="B322:C322"/>
    <mergeCell ref="B321:C321"/>
    <mergeCell ref="B320:C320"/>
    <mergeCell ref="B319:C319"/>
    <mergeCell ref="B312:C312"/>
    <mergeCell ref="B313:C313"/>
    <mergeCell ref="B314:C314"/>
    <mergeCell ref="B315:C315"/>
    <mergeCell ref="B309:C309"/>
    <mergeCell ref="B304:C304"/>
    <mergeCell ref="B305:C305"/>
    <mergeCell ref="B191:C191"/>
    <mergeCell ref="B185:C185"/>
    <mergeCell ref="B186:C186"/>
    <mergeCell ref="B187:C187"/>
    <mergeCell ref="B188:C188"/>
    <mergeCell ref="B335:C335"/>
    <mergeCell ref="B348:C348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03:C303"/>
    <mergeCell ref="B300:C300"/>
    <mergeCell ref="B299:C299"/>
    <mergeCell ref="B295:C295"/>
    <mergeCell ref="B334:C334"/>
    <mergeCell ref="B331:C331"/>
    <mergeCell ref="B330:C330"/>
    <mergeCell ref="B326:C326"/>
    <mergeCell ref="B325:C325"/>
    <mergeCell ref="B235:C235"/>
    <mergeCell ref="B236:C236"/>
    <mergeCell ref="B237:C237"/>
    <mergeCell ref="B238:C238"/>
    <mergeCell ref="B86:C86"/>
    <mergeCell ref="B94:C94"/>
    <mergeCell ref="B108:C108"/>
    <mergeCell ref="B123:C123"/>
    <mergeCell ref="B134:C134"/>
    <mergeCell ref="B132:C132"/>
    <mergeCell ref="B131:C131"/>
    <mergeCell ref="B130:C130"/>
    <mergeCell ref="B129:C129"/>
    <mergeCell ref="B126:C126"/>
    <mergeCell ref="B120:C120"/>
    <mergeCell ref="B119:C119"/>
    <mergeCell ref="B118:C118"/>
    <mergeCell ref="B121:C121"/>
    <mergeCell ref="B115:C115"/>
    <mergeCell ref="B89:C89"/>
    <mergeCell ref="B182:C182"/>
    <mergeCell ref="B196:C196"/>
    <mergeCell ref="B194:C194"/>
    <mergeCell ref="B195:C195"/>
    <mergeCell ref="B46:C46"/>
    <mergeCell ref="B67:C67"/>
    <mergeCell ref="B24:C24"/>
    <mergeCell ref="B33:C33"/>
    <mergeCell ref="B32:C32"/>
    <mergeCell ref="B179:C179"/>
    <mergeCell ref="B178:C178"/>
    <mergeCell ref="B177:C177"/>
    <mergeCell ref="B174:C174"/>
    <mergeCell ref="B161:C161"/>
    <mergeCell ref="B157:C157"/>
    <mergeCell ref="B156:C156"/>
    <mergeCell ref="B155:C155"/>
    <mergeCell ref="B173:C173"/>
    <mergeCell ref="B172:C172"/>
    <mergeCell ref="B168:C168"/>
    <mergeCell ref="B167:C167"/>
    <mergeCell ref="B164:C164"/>
    <mergeCell ref="B158:C158"/>
    <mergeCell ref="B169:C169"/>
    <mergeCell ref="B142:C142"/>
    <mergeCell ref="B141:C141"/>
    <mergeCell ref="B138:C138"/>
    <mergeCell ref="B137:C137"/>
    <mergeCell ref="B17:C17"/>
    <mergeCell ref="B44:C44"/>
    <mergeCell ref="B43:C43"/>
    <mergeCell ref="B40:C40"/>
    <mergeCell ref="B37:C37"/>
    <mergeCell ref="B112:C112"/>
    <mergeCell ref="B111:C111"/>
    <mergeCell ref="B97:C97"/>
    <mergeCell ref="B98:C98"/>
    <mergeCell ref="B21:C21"/>
    <mergeCell ref="B34:C34"/>
    <mergeCell ref="B47:C47"/>
    <mergeCell ref="B61:C61"/>
    <mergeCell ref="B72:C72"/>
    <mergeCell ref="B64:C64"/>
    <mergeCell ref="B60:C60"/>
    <mergeCell ref="B59:C59"/>
    <mergeCell ref="B58:C58"/>
    <mergeCell ref="B57:C57"/>
    <mergeCell ref="B56:C56"/>
    <mergeCell ref="B53:C53"/>
    <mergeCell ref="B52:C52"/>
    <mergeCell ref="B51:C51"/>
    <mergeCell ref="B50:C50"/>
    <mergeCell ref="B180:C180"/>
    <mergeCell ref="D9:N9"/>
    <mergeCell ref="B1:I1"/>
    <mergeCell ref="B2:I2"/>
    <mergeCell ref="D6:D8"/>
    <mergeCell ref="E6:N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B31:C31"/>
    <mergeCell ref="B30:C30"/>
    <mergeCell ref="B27:C27"/>
    <mergeCell ref="B45:C45"/>
    <mergeCell ref="B6:C9"/>
    <mergeCell ref="B19:C19"/>
    <mergeCell ref="B13:C13"/>
    <mergeCell ref="B15:C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51"/>
  <sheetViews>
    <sheetView showGridLines="0" workbookViewId="0">
      <selection activeCell="K17" sqref="K17"/>
    </sheetView>
  </sheetViews>
  <sheetFormatPr defaultRowHeight="14.25"/>
  <cols>
    <col min="1" max="1" width="1.625" style="258" customWidth="1"/>
    <col min="2" max="2" width="21.75" style="258" customWidth="1"/>
    <col min="3" max="3" width="3.625" style="258" customWidth="1"/>
    <col min="4" max="14" width="10.5" style="303" customWidth="1"/>
    <col min="15" max="16384" width="9" style="258"/>
  </cols>
  <sheetData>
    <row r="1" spans="2:14" ht="12.95" customHeight="1">
      <c r="B1" s="719"/>
      <c r="C1" s="719"/>
      <c r="D1" s="719"/>
      <c r="E1" s="719"/>
      <c r="F1" s="719"/>
      <c r="G1" s="719"/>
      <c r="H1" s="719"/>
      <c r="I1" s="719"/>
    </row>
    <row r="2" spans="2:14" ht="12.95" customHeight="1">
      <c r="B2" s="720"/>
      <c r="C2" s="720"/>
      <c r="D2" s="720"/>
      <c r="E2" s="720"/>
      <c r="F2" s="720"/>
      <c r="G2" s="720"/>
      <c r="H2" s="720"/>
      <c r="I2" s="720"/>
    </row>
    <row r="3" spans="2:14" ht="12.95" customHeight="1">
      <c r="B3" s="305"/>
      <c r="C3" s="305"/>
      <c r="D3" s="305"/>
      <c r="E3" s="305"/>
      <c r="F3" s="305"/>
      <c r="G3" s="305"/>
      <c r="H3" s="305"/>
      <c r="I3" s="540"/>
    </row>
    <row r="4" spans="2:14" ht="14.25" customHeight="1">
      <c r="B4" s="415" t="s">
        <v>617</v>
      </c>
      <c r="C4" s="305"/>
      <c r="D4" s="305"/>
      <c r="E4" s="305"/>
      <c r="F4" s="305"/>
      <c r="G4" s="305"/>
      <c r="H4" s="305"/>
      <c r="I4" s="540"/>
    </row>
    <row r="5" spans="2:14" ht="14.25" customHeight="1">
      <c r="B5" s="25" t="s">
        <v>363</v>
      </c>
      <c r="C5" s="305"/>
      <c r="D5" s="305"/>
      <c r="E5" s="305"/>
      <c r="F5" s="305"/>
      <c r="G5" s="305"/>
      <c r="H5" s="305"/>
      <c r="I5" s="540"/>
    </row>
    <row r="6" spans="2:14" ht="24" customHeight="1">
      <c r="B6" s="610" t="s">
        <v>510</v>
      </c>
      <c r="C6" s="631"/>
      <c r="D6" s="631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2.5" customHeight="1">
      <c r="B7" s="596"/>
      <c r="C7" s="633"/>
      <c r="D7" s="633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25" t="s">
        <v>697</v>
      </c>
    </row>
    <row r="8" spans="2:14" ht="74.25" customHeight="1">
      <c r="B8" s="596"/>
      <c r="C8" s="633"/>
      <c r="D8" s="633"/>
      <c r="E8" s="707"/>
      <c r="F8" s="707"/>
      <c r="G8" s="707"/>
      <c r="H8" s="707"/>
      <c r="I8" s="707"/>
      <c r="J8" s="707"/>
      <c r="K8" s="707"/>
      <c r="L8" s="707"/>
      <c r="M8" s="707"/>
      <c r="N8" s="632"/>
    </row>
    <row r="9" spans="2:14" ht="15" customHeight="1" thickBot="1">
      <c r="B9" s="611"/>
      <c r="C9" s="638"/>
      <c r="D9" s="706" t="s">
        <v>539</v>
      </c>
      <c r="E9" s="706"/>
      <c r="F9" s="706"/>
      <c r="G9" s="706"/>
      <c r="H9" s="706"/>
      <c r="I9" s="706"/>
      <c r="J9" s="706"/>
      <c r="K9" s="706"/>
      <c r="L9" s="706"/>
      <c r="M9" s="706"/>
      <c r="N9" s="706"/>
    </row>
    <row r="10" spans="2:14" s="295" customFormat="1" ht="11.25" customHeight="1">
      <c r="B10" s="309" t="s">
        <v>329</v>
      </c>
      <c r="C10" s="474">
        <v>2011</v>
      </c>
      <c r="D10" s="312">
        <v>100</v>
      </c>
      <c r="E10" s="312">
        <v>3.6178694816513253</v>
      </c>
      <c r="F10" s="347">
        <v>6.2974092375269164</v>
      </c>
      <c r="G10" s="347">
        <v>0.13263102047846817</v>
      </c>
      <c r="H10" s="347">
        <v>1.1021386719323796</v>
      </c>
      <c r="I10" s="347">
        <v>2.5458654808571843</v>
      </c>
      <c r="J10" s="347">
        <v>8.6524339424242439E-2</v>
      </c>
      <c r="K10" s="347">
        <v>11.22467437389955</v>
      </c>
      <c r="L10" s="347">
        <v>4.0576309704056364</v>
      </c>
      <c r="M10" s="347">
        <v>1.0665091544231096</v>
      </c>
      <c r="N10" s="313">
        <v>1.2602366002549028</v>
      </c>
    </row>
    <row r="11" spans="2:14" s="263" customFormat="1" ht="11.25" customHeight="1">
      <c r="B11" s="31" t="s">
        <v>330</v>
      </c>
      <c r="C11" s="53">
        <v>2012</v>
      </c>
      <c r="D11" s="413">
        <v>100</v>
      </c>
      <c r="E11" s="413">
        <v>2.8663180000000001</v>
      </c>
      <c r="F11" s="446">
        <v>6.5123369999999996</v>
      </c>
      <c r="G11" s="446">
        <v>0.115146</v>
      </c>
      <c r="H11" s="446">
        <v>1.0649230000000001</v>
      </c>
      <c r="I11" s="446">
        <v>1.6222179999999999</v>
      </c>
      <c r="J11" s="446">
        <v>5.2274000000000001E-2</v>
      </c>
      <c r="K11" s="446">
        <v>10.916596</v>
      </c>
      <c r="L11" s="446">
        <v>3.3326889999999998</v>
      </c>
      <c r="M11" s="446">
        <v>1.0271520000000001</v>
      </c>
      <c r="N11" s="546">
        <v>0.99567000000000005</v>
      </c>
    </row>
    <row r="12" spans="2:14" s="263" customFormat="1" ht="11.25" customHeight="1">
      <c r="B12" s="31"/>
      <c r="C12" s="31"/>
      <c r="D12" s="312"/>
      <c r="E12" s="293"/>
      <c r="F12" s="293"/>
      <c r="G12" s="293"/>
      <c r="H12" s="293"/>
      <c r="I12" s="293"/>
      <c r="J12" s="293"/>
      <c r="K12" s="293"/>
      <c r="L12" s="293"/>
      <c r="M12" s="293"/>
      <c r="N12" s="313"/>
    </row>
    <row r="13" spans="2:14" s="263" customFormat="1" ht="11.25" customHeight="1">
      <c r="B13" s="701" t="s">
        <v>331</v>
      </c>
      <c r="C13" s="702"/>
      <c r="D13" s="314">
        <v>100</v>
      </c>
      <c r="E13" s="293">
        <v>3.88436</v>
      </c>
      <c r="F13" s="293">
        <v>10.664965</v>
      </c>
      <c r="G13" s="293">
        <v>0.16036700000000001</v>
      </c>
      <c r="H13" s="293">
        <v>0.72578100000000001</v>
      </c>
      <c r="I13" s="293">
        <v>1.816934</v>
      </c>
      <c r="J13" s="293">
        <v>3.7032000000000002E-2</v>
      </c>
      <c r="K13" s="293">
        <v>10.630065999999999</v>
      </c>
      <c r="L13" s="293">
        <v>2.9553829999999999</v>
      </c>
      <c r="M13" s="293">
        <v>1.0794570000000001</v>
      </c>
      <c r="N13" s="313">
        <v>1.0546530000000001</v>
      </c>
    </row>
    <row r="14" spans="2:14" s="263" customFormat="1" ht="11.25" customHeight="1">
      <c r="B14" s="268" t="s">
        <v>332</v>
      </c>
      <c r="C14" s="268"/>
      <c r="D14" s="315"/>
      <c r="E14" s="293"/>
      <c r="F14" s="293"/>
      <c r="G14" s="293"/>
      <c r="H14" s="293"/>
      <c r="I14" s="293"/>
      <c r="J14" s="293"/>
      <c r="K14" s="293"/>
      <c r="L14" s="293"/>
      <c r="M14" s="293"/>
      <c r="N14" s="313"/>
    </row>
    <row r="15" spans="2:14" s="263" customFormat="1" ht="11.25" customHeight="1">
      <c r="B15" s="701" t="s">
        <v>333</v>
      </c>
      <c r="C15" s="702"/>
      <c r="D15" s="314">
        <v>100</v>
      </c>
      <c r="E15" s="293">
        <v>2.2427090000000001</v>
      </c>
      <c r="F15" s="293">
        <v>5.0092359999999996</v>
      </c>
      <c r="G15" s="293">
        <v>0.10620300000000001</v>
      </c>
      <c r="H15" s="293">
        <v>0.99465800000000004</v>
      </c>
      <c r="I15" s="293">
        <v>1.572981</v>
      </c>
      <c r="J15" s="293">
        <v>3.1323999999999998E-2</v>
      </c>
      <c r="K15" s="293">
        <v>11.372282999999999</v>
      </c>
      <c r="L15" s="293">
        <v>4.1811280000000002</v>
      </c>
      <c r="M15" s="293">
        <v>0.87932999999999995</v>
      </c>
      <c r="N15" s="313">
        <v>0.92127700000000001</v>
      </c>
    </row>
    <row r="16" spans="2:14" s="263" customFormat="1" ht="11.25" customHeight="1">
      <c r="B16" s="268" t="s">
        <v>334</v>
      </c>
      <c r="C16" s="268"/>
      <c r="D16" s="315"/>
      <c r="E16" s="293"/>
      <c r="F16" s="293"/>
      <c r="G16" s="293"/>
      <c r="H16" s="293"/>
      <c r="I16" s="293"/>
      <c r="J16" s="293"/>
      <c r="K16" s="293"/>
      <c r="L16" s="293"/>
      <c r="M16" s="293"/>
      <c r="N16" s="313"/>
    </row>
    <row r="17" spans="2:14" s="263" customFormat="1" ht="11.25" customHeight="1">
      <c r="B17" s="701" t="s">
        <v>335</v>
      </c>
      <c r="C17" s="702"/>
      <c r="D17" s="314">
        <v>100</v>
      </c>
      <c r="E17" s="293">
        <v>2.3197570000000001</v>
      </c>
      <c r="F17" s="293">
        <v>2.9056039999999999</v>
      </c>
      <c r="G17" s="293">
        <v>6.6041000000000002E-2</v>
      </c>
      <c r="H17" s="293">
        <v>1.6149519999999999</v>
      </c>
      <c r="I17" s="293">
        <v>1.424982</v>
      </c>
      <c r="J17" s="293">
        <v>0.10054200000000001</v>
      </c>
      <c r="K17" s="293">
        <v>10.699609000000001</v>
      </c>
      <c r="L17" s="293">
        <v>2.7182140000000001</v>
      </c>
      <c r="M17" s="293">
        <v>1.1523110000000001</v>
      </c>
      <c r="N17" s="313">
        <v>1.0146440000000001</v>
      </c>
    </row>
    <row r="18" spans="2:14" s="263" customFormat="1" ht="11.25" customHeight="1">
      <c r="B18" s="268" t="s">
        <v>336</v>
      </c>
      <c r="C18" s="268"/>
      <c r="D18" s="315"/>
      <c r="E18" s="293"/>
      <c r="F18" s="293"/>
      <c r="G18" s="293"/>
      <c r="H18" s="293"/>
      <c r="I18" s="293"/>
      <c r="J18" s="293"/>
      <c r="K18" s="293"/>
      <c r="L18" s="293"/>
      <c r="M18" s="293"/>
      <c r="N18" s="313"/>
    </row>
    <row r="19" spans="2:14" s="295" customFormat="1" ht="11.25" customHeight="1">
      <c r="B19" s="685" t="s">
        <v>92</v>
      </c>
      <c r="C19" s="686"/>
      <c r="D19" s="297">
        <v>100</v>
      </c>
      <c r="E19" s="297">
        <v>3.999647</v>
      </c>
      <c r="F19" s="297">
        <v>6.0570149999999998</v>
      </c>
      <c r="G19" s="297">
        <v>0.14339099999999999</v>
      </c>
      <c r="H19" s="297">
        <v>0.92987399999999998</v>
      </c>
      <c r="I19" s="297">
        <v>1.5171250000000001</v>
      </c>
      <c r="J19" s="297">
        <v>4.3499000000000003E-2</v>
      </c>
      <c r="K19" s="297">
        <v>12.954008999999999</v>
      </c>
      <c r="L19" s="297">
        <v>3.289431</v>
      </c>
      <c r="M19" s="297">
        <v>0.98931000000000002</v>
      </c>
      <c r="N19" s="311">
        <v>0.81613500000000005</v>
      </c>
    </row>
    <row r="20" spans="2:14" s="263" customFormat="1" ht="11.25" customHeight="1">
      <c r="B20" s="31" t="s">
        <v>93</v>
      </c>
      <c r="C20" s="31"/>
      <c r="D20" s="314"/>
      <c r="E20" s="293"/>
      <c r="F20" s="293"/>
      <c r="G20" s="293"/>
      <c r="H20" s="293"/>
      <c r="I20" s="293"/>
      <c r="J20" s="293"/>
      <c r="K20" s="293"/>
      <c r="L20" s="293"/>
      <c r="M20" s="293"/>
      <c r="N20" s="316"/>
    </row>
    <row r="21" spans="2:14" s="263" customFormat="1" ht="11.25" customHeight="1">
      <c r="B21" s="721" t="s">
        <v>94</v>
      </c>
      <c r="C21" s="722"/>
      <c r="D21" s="314">
        <v>100</v>
      </c>
      <c r="E21" s="293">
        <v>0.76856100000000005</v>
      </c>
      <c r="F21" s="293">
        <v>7.8222829999999997</v>
      </c>
      <c r="G21" s="293">
        <v>5.5717000000000003E-2</v>
      </c>
      <c r="H21" s="293">
        <v>1.057661</v>
      </c>
      <c r="I21" s="293">
        <v>1.9926159999999999</v>
      </c>
      <c r="J21" s="293">
        <v>6.3270000000000007E-2</v>
      </c>
      <c r="K21" s="293">
        <v>12.010244</v>
      </c>
      <c r="L21" s="293">
        <v>1.5657080000000001</v>
      </c>
      <c r="M21" s="293">
        <v>0.88222500000000004</v>
      </c>
      <c r="N21" s="316">
        <v>1.2437670000000001</v>
      </c>
    </row>
    <row r="22" spans="2:14" s="263" customFormat="1" ht="11.25" customHeight="1">
      <c r="B22" s="317" t="s">
        <v>95</v>
      </c>
      <c r="C22" s="317"/>
      <c r="D22" s="314"/>
      <c r="E22" s="293"/>
      <c r="F22" s="293"/>
      <c r="G22" s="293"/>
      <c r="H22" s="293"/>
      <c r="I22" s="293"/>
      <c r="J22" s="293"/>
      <c r="K22" s="293"/>
      <c r="L22" s="293"/>
      <c r="M22" s="293"/>
      <c r="N22" s="316"/>
    </row>
    <row r="23" spans="2:14" s="263" customFormat="1" ht="11.25" customHeight="1">
      <c r="B23" s="256" t="s">
        <v>96</v>
      </c>
      <c r="C23" s="256"/>
      <c r="D23" s="314"/>
      <c r="E23" s="293"/>
      <c r="F23" s="293"/>
      <c r="G23" s="293"/>
      <c r="H23" s="293"/>
      <c r="I23" s="293"/>
      <c r="J23" s="293"/>
      <c r="K23" s="293"/>
      <c r="L23" s="293"/>
      <c r="M23" s="293"/>
      <c r="N23" s="316"/>
    </row>
    <row r="24" spans="2:14" s="263" customFormat="1" ht="11.25" customHeight="1">
      <c r="B24" s="703" t="s">
        <v>97</v>
      </c>
      <c r="C24" s="704"/>
      <c r="D24" s="314">
        <v>100</v>
      </c>
      <c r="E24" s="293">
        <v>0.30024000000000001</v>
      </c>
      <c r="F24" s="293">
        <v>14.196521000000001</v>
      </c>
      <c r="G24" s="293">
        <v>2.8437E-2</v>
      </c>
      <c r="H24" s="293">
        <v>0.92166300000000001</v>
      </c>
      <c r="I24" s="293">
        <v>1.2634749999999999</v>
      </c>
      <c r="J24" s="293">
        <v>2.1099999999999999E-3</v>
      </c>
      <c r="K24" s="293">
        <v>11.922973000000001</v>
      </c>
      <c r="L24" s="293">
        <v>2.6028180000000001</v>
      </c>
      <c r="M24" s="293">
        <v>1.5021960000000001</v>
      </c>
      <c r="N24" s="316">
        <v>1.535107</v>
      </c>
    </row>
    <row r="25" spans="2:14" s="263" customFormat="1" ht="11.25" customHeight="1">
      <c r="B25" s="317" t="s">
        <v>98</v>
      </c>
      <c r="C25" s="317"/>
      <c r="D25" s="314"/>
      <c r="E25" s="293"/>
      <c r="F25" s="293"/>
      <c r="G25" s="293"/>
      <c r="H25" s="293"/>
      <c r="I25" s="293"/>
      <c r="J25" s="293"/>
      <c r="K25" s="293"/>
      <c r="L25" s="293"/>
      <c r="M25" s="293"/>
      <c r="N25" s="316"/>
    </row>
    <row r="26" spans="2:14" s="263" customFormat="1" ht="11.25" customHeight="1">
      <c r="B26" s="256" t="s">
        <v>99</v>
      </c>
      <c r="C26" s="256"/>
      <c r="D26" s="314"/>
      <c r="E26" s="293"/>
      <c r="F26" s="293"/>
      <c r="G26" s="293"/>
      <c r="H26" s="293"/>
      <c r="I26" s="293"/>
      <c r="J26" s="293"/>
      <c r="K26" s="293"/>
      <c r="L26" s="293"/>
      <c r="M26" s="293"/>
      <c r="N26" s="316"/>
    </row>
    <row r="27" spans="2:14" s="263" customFormat="1" ht="11.25" customHeight="1">
      <c r="B27" s="703" t="s">
        <v>100</v>
      </c>
      <c r="C27" s="704"/>
      <c r="D27" s="314">
        <v>100</v>
      </c>
      <c r="E27" s="274">
        <v>0.247582</v>
      </c>
      <c r="F27" s="293">
        <v>1.3156350000000001</v>
      </c>
      <c r="G27" s="293">
        <v>1.5306999999999999E-2</v>
      </c>
      <c r="H27" s="293">
        <v>0.55583800000000005</v>
      </c>
      <c r="I27" s="293">
        <v>1.6469830000000001</v>
      </c>
      <c r="J27" s="293">
        <v>7.9154000000000002E-2</v>
      </c>
      <c r="K27" s="293">
        <v>13.298514000000001</v>
      </c>
      <c r="L27" s="293">
        <v>0.10566</v>
      </c>
      <c r="M27" s="293">
        <v>1.01918</v>
      </c>
      <c r="N27" s="316">
        <v>2.1610000000000002E-3</v>
      </c>
    </row>
    <row r="28" spans="2:14" s="263" customFormat="1" ht="11.25" customHeight="1">
      <c r="B28" s="317" t="s">
        <v>101</v>
      </c>
      <c r="C28" s="317"/>
      <c r="D28" s="314"/>
      <c r="E28" s="293"/>
      <c r="F28" s="293"/>
      <c r="G28" s="293"/>
      <c r="H28" s="293"/>
      <c r="I28" s="293"/>
      <c r="J28" s="293"/>
      <c r="K28" s="293"/>
      <c r="L28" s="293"/>
      <c r="M28" s="293"/>
      <c r="N28" s="316"/>
    </row>
    <row r="29" spans="2:14" s="263" customFormat="1" ht="11.25" customHeight="1">
      <c r="B29" s="256" t="s">
        <v>102</v>
      </c>
      <c r="C29" s="256"/>
      <c r="D29" s="314"/>
      <c r="E29" s="293"/>
      <c r="F29" s="293"/>
      <c r="G29" s="293"/>
      <c r="H29" s="293"/>
      <c r="I29" s="293"/>
      <c r="J29" s="293"/>
      <c r="K29" s="293"/>
      <c r="L29" s="293"/>
      <c r="M29" s="293"/>
      <c r="N29" s="316"/>
    </row>
    <row r="30" spans="2:14" s="263" customFormat="1" ht="11.25" customHeight="1">
      <c r="B30" s="703" t="s">
        <v>97</v>
      </c>
      <c r="C30" s="704"/>
      <c r="D30" s="314">
        <v>100</v>
      </c>
      <c r="E30" s="293">
        <v>0.62364399999999998</v>
      </c>
      <c r="F30" s="293">
        <v>2.0603820000000002</v>
      </c>
      <c r="G30" s="293">
        <v>6.3897999999999996E-2</v>
      </c>
      <c r="H30" s="293">
        <v>1.52556</v>
      </c>
      <c r="I30" s="293">
        <v>1.1411469999999999</v>
      </c>
      <c r="J30" s="293">
        <v>7.5680000000000001E-3</v>
      </c>
      <c r="K30" s="293">
        <v>11.324789000000001</v>
      </c>
      <c r="L30" s="293">
        <v>1.6411830000000001</v>
      </c>
      <c r="M30" s="293">
        <v>7.127E-2</v>
      </c>
      <c r="N30" s="316">
        <v>0</v>
      </c>
    </row>
    <row r="31" spans="2:14" s="263" customFormat="1" ht="11.25" customHeight="1">
      <c r="B31" s="703" t="s">
        <v>103</v>
      </c>
      <c r="C31" s="704"/>
      <c r="D31" s="314">
        <v>100</v>
      </c>
      <c r="E31" s="293">
        <v>0</v>
      </c>
      <c r="F31" s="293">
        <v>10.555664</v>
      </c>
      <c r="G31" s="293">
        <v>3.6693000000000003E-2</v>
      </c>
      <c r="H31" s="293">
        <v>0.95462999999999998</v>
      </c>
      <c r="I31" s="293">
        <v>0.80112799999999995</v>
      </c>
      <c r="J31" s="274">
        <v>0</v>
      </c>
      <c r="K31" s="293">
        <v>14.039807</v>
      </c>
      <c r="L31" s="293">
        <v>0.25800699999999999</v>
      </c>
      <c r="M31" s="274">
        <v>0</v>
      </c>
      <c r="N31" s="316">
        <v>1.780216</v>
      </c>
    </row>
    <row r="32" spans="2:14" s="263" customFormat="1" ht="11.25" customHeight="1">
      <c r="B32" s="703" t="s">
        <v>104</v>
      </c>
      <c r="C32" s="704"/>
      <c r="D32" s="314">
        <v>100</v>
      </c>
      <c r="E32" s="274">
        <v>1.602625</v>
      </c>
      <c r="F32" s="293">
        <v>0.750282</v>
      </c>
      <c r="G32" s="293">
        <v>4.3531E-2</v>
      </c>
      <c r="H32" s="293">
        <v>2.5233300000000001</v>
      </c>
      <c r="I32" s="293">
        <v>9.0468569999999993</v>
      </c>
      <c r="J32" s="293">
        <v>0</v>
      </c>
      <c r="K32" s="293">
        <v>9.9988299999999999</v>
      </c>
      <c r="L32" s="293">
        <v>1.0721080000000001</v>
      </c>
      <c r="M32" s="293">
        <v>0.25899699999999998</v>
      </c>
      <c r="N32" s="316">
        <v>1.120692</v>
      </c>
    </row>
    <row r="33" spans="2:14" s="263" customFormat="1" ht="11.25" customHeight="1">
      <c r="B33" s="703" t="s">
        <v>105</v>
      </c>
      <c r="C33" s="704"/>
      <c r="D33" s="314">
        <v>100</v>
      </c>
      <c r="E33" s="293">
        <v>3.5560079999999998</v>
      </c>
      <c r="F33" s="293">
        <v>0.91894399999999998</v>
      </c>
      <c r="G33" s="274">
        <v>0.25866299999999998</v>
      </c>
      <c r="H33" s="293">
        <v>0.31439400000000001</v>
      </c>
      <c r="I33" s="293">
        <v>0.24257200000000001</v>
      </c>
      <c r="J33" s="274">
        <v>0.51080999999999999</v>
      </c>
      <c r="K33" s="293">
        <v>12.139818</v>
      </c>
      <c r="L33" s="293">
        <v>0.24801300000000001</v>
      </c>
      <c r="M33" s="293">
        <v>0.14347599999999999</v>
      </c>
      <c r="N33" s="316">
        <v>3.0941420000000002</v>
      </c>
    </row>
    <row r="34" spans="2:14" s="263" customFormat="1" ht="11.25" customHeight="1">
      <c r="B34" s="721" t="s">
        <v>106</v>
      </c>
      <c r="C34" s="722"/>
      <c r="D34" s="314">
        <v>100</v>
      </c>
      <c r="E34" s="293">
        <v>3.2575319999999999</v>
      </c>
      <c r="F34" s="293">
        <v>3.3390569999999999</v>
      </c>
      <c r="G34" s="293">
        <v>0.17244799999999999</v>
      </c>
      <c r="H34" s="293">
        <v>0.42613499999999999</v>
      </c>
      <c r="I34" s="293">
        <v>1.3550390000000001</v>
      </c>
      <c r="J34" s="293">
        <v>2.1448999999999999E-2</v>
      </c>
      <c r="K34" s="293">
        <v>12.906476</v>
      </c>
      <c r="L34" s="293">
        <v>6.7617149999999997</v>
      </c>
      <c r="M34" s="293">
        <v>0.55890899999999999</v>
      </c>
      <c r="N34" s="316">
        <v>0.58582999999999996</v>
      </c>
    </row>
    <row r="35" spans="2:14" s="263" customFormat="1" ht="11.25" customHeight="1">
      <c r="B35" s="317" t="s">
        <v>95</v>
      </c>
      <c r="C35" s="317"/>
      <c r="D35" s="314"/>
      <c r="E35" s="293"/>
      <c r="F35" s="293"/>
      <c r="G35" s="293"/>
      <c r="H35" s="293"/>
      <c r="I35" s="293"/>
      <c r="J35" s="293"/>
      <c r="K35" s="293"/>
      <c r="L35" s="293"/>
      <c r="M35" s="293"/>
      <c r="N35" s="316"/>
    </row>
    <row r="36" spans="2:14" s="263" customFormat="1" ht="11.25" customHeight="1">
      <c r="B36" s="256" t="s">
        <v>96</v>
      </c>
      <c r="C36" s="256"/>
      <c r="D36" s="314"/>
      <c r="E36" s="293"/>
      <c r="F36" s="293"/>
      <c r="G36" s="293"/>
      <c r="H36" s="293"/>
      <c r="I36" s="293"/>
      <c r="J36" s="293"/>
      <c r="K36" s="293"/>
      <c r="L36" s="293"/>
      <c r="M36" s="293"/>
      <c r="N36" s="316"/>
    </row>
    <row r="37" spans="2:14" s="263" customFormat="1" ht="11.25" customHeight="1">
      <c r="B37" s="703" t="s">
        <v>107</v>
      </c>
      <c r="C37" s="704"/>
      <c r="D37" s="314">
        <v>100</v>
      </c>
      <c r="E37" s="293">
        <v>9.6690000000000005E-3</v>
      </c>
      <c r="F37" s="293">
        <v>3.1311689999999999</v>
      </c>
      <c r="G37" s="293">
        <v>0.40332499999999999</v>
      </c>
      <c r="H37" s="293">
        <v>0.26398199999999999</v>
      </c>
      <c r="I37" s="293">
        <v>2.2376429999999998</v>
      </c>
      <c r="J37" s="293">
        <v>5.1132999999999998E-2</v>
      </c>
      <c r="K37" s="293">
        <v>11.599076</v>
      </c>
      <c r="L37" s="293">
        <v>9.1624689999999998</v>
      </c>
      <c r="M37" s="293">
        <v>0.60116999999999998</v>
      </c>
      <c r="N37" s="316">
        <v>1.5499999999999999E-3</v>
      </c>
    </row>
    <row r="38" spans="2:14" s="263" customFormat="1" ht="11.25" customHeight="1">
      <c r="B38" s="318" t="s">
        <v>98</v>
      </c>
      <c r="C38" s="318"/>
      <c r="D38" s="314"/>
      <c r="E38" s="293"/>
      <c r="F38" s="293"/>
      <c r="G38" s="293"/>
      <c r="H38" s="293"/>
      <c r="I38" s="293"/>
      <c r="J38" s="293"/>
      <c r="K38" s="293"/>
      <c r="L38" s="293"/>
      <c r="M38" s="293"/>
      <c r="N38" s="316"/>
    </row>
    <row r="39" spans="2:14" s="263" customFormat="1" ht="11.25" customHeight="1">
      <c r="B39" s="256" t="s">
        <v>99</v>
      </c>
      <c r="C39" s="256"/>
      <c r="D39" s="314"/>
      <c r="E39" s="293"/>
      <c r="F39" s="293"/>
      <c r="G39" s="293"/>
      <c r="H39" s="293"/>
      <c r="I39" s="293"/>
      <c r="J39" s="293"/>
      <c r="K39" s="293"/>
      <c r="L39" s="293"/>
      <c r="M39" s="293"/>
      <c r="N39" s="316"/>
    </row>
    <row r="40" spans="2:14" s="263" customFormat="1" ht="11.25" customHeight="1">
      <c r="B40" s="703" t="s">
        <v>108</v>
      </c>
      <c r="C40" s="704"/>
      <c r="D40" s="314">
        <v>100</v>
      </c>
      <c r="E40" s="293">
        <v>1.4016439999999999</v>
      </c>
      <c r="F40" s="293">
        <v>5.2427950000000001</v>
      </c>
      <c r="G40" s="293">
        <v>4.3099999999999996E-3</v>
      </c>
      <c r="H40" s="293">
        <v>0.38083</v>
      </c>
      <c r="I40" s="293">
        <v>0.48020400000000002</v>
      </c>
      <c r="J40" s="274">
        <v>0</v>
      </c>
      <c r="K40" s="293">
        <v>17.944310000000002</v>
      </c>
      <c r="L40" s="293">
        <v>5.3733459999999997</v>
      </c>
      <c r="M40" s="293">
        <v>0.28734399999999999</v>
      </c>
      <c r="N40" s="316">
        <v>0</v>
      </c>
    </row>
    <row r="41" spans="2:14" s="263" customFormat="1" ht="11.25" customHeight="1">
      <c r="B41" s="318" t="s">
        <v>101</v>
      </c>
      <c r="C41" s="318"/>
      <c r="D41" s="314"/>
      <c r="E41" s="293"/>
      <c r="F41" s="293"/>
      <c r="G41" s="293"/>
      <c r="H41" s="293"/>
      <c r="I41" s="293"/>
      <c r="J41" s="293"/>
      <c r="K41" s="293"/>
      <c r="L41" s="293"/>
      <c r="M41" s="293"/>
      <c r="N41" s="316"/>
    </row>
    <row r="42" spans="2:14" s="263" customFormat="1" ht="11.25" customHeight="1">
      <c r="B42" s="256" t="s">
        <v>102</v>
      </c>
      <c r="C42" s="256"/>
      <c r="D42" s="314"/>
      <c r="E42" s="293"/>
      <c r="F42" s="293"/>
      <c r="G42" s="293"/>
      <c r="H42" s="293"/>
      <c r="I42" s="293"/>
      <c r="J42" s="293"/>
      <c r="K42" s="293"/>
      <c r="L42" s="293"/>
      <c r="M42" s="293"/>
      <c r="N42" s="316"/>
    </row>
    <row r="43" spans="2:14" s="263" customFormat="1" ht="11.25" customHeight="1">
      <c r="B43" s="703" t="s">
        <v>109</v>
      </c>
      <c r="C43" s="704"/>
      <c r="D43" s="314">
        <v>100</v>
      </c>
      <c r="E43" s="293">
        <v>16.922550999999999</v>
      </c>
      <c r="F43" s="293">
        <v>1.6090070000000001</v>
      </c>
      <c r="G43" s="274">
        <v>0</v>
      </c>
      <c r="H43" s="293">
        <v>0.59704900000000005</v>
      </c>
      <c r="I43" s="293">
        <v>0.12570799999999999</v>
      </c>
      <c r="J43" s="274">
        <v>0</v>
      </c>
      <c r="K43" s="293">
        <v>10.719132</v>
      </c>
      <c r="L43" s="293">
        <v>0.32556000000000002</v>
      </c>
      <c r="M43" s="293">
        <v>0.84860400000000002</v>
      </c>
      <c r="N43" s="316">
        <v>3.8982999999999997E-2</v>
      </c>
    </row>
    <row r="44" spans="2:14" s="263" customFormat="1" ht="11.25" customHeight="1">
      <c r="B44" s="703" t="s">
        <v>110</v>
      </c>
      <c r="C44" s="704"/>
      <c r="D44" s="314">
        <v>100</v>
      </c>
      <c r="E44" s="293">
        <v>8.0538980000000002</v>
      </c>
      <c r="F44" s="293">
        <v>5.2572260000000002</v>
      </c>
      <c r="G44" s="274">
        <v>0</v>
      </c>
      <c r="H44" s="293">
        <v>0.77957299999999996</v>
      </c>
      <c r="I44" s="293">
        <v>1.8455760000000001</v>
      </c>
      <c r="J44" s="274">
        <v>0</v>
      </c>
      <c r="K44" s="293">
        <v>11.152015</v>
      </c>
      <c r="L44" s="293">
        <v>3.8007089999999999</v>
      </c>
      <c r="M44" s="293">
        <v>0.37559199999999998</v>
      </c>
      <c r="N44" s="316">
        <v>5.9134589999999996</v>
      </c>
    </row>
    <row r="45" spans="2:14" s="263" customFormat="1" ht="11.25" customHeight="1">
      <c r="B45" s="703" t="s">
        <v>111</v>
      </c>
      <c r="C45" s="704"/>
      <c r="D45" s="314">
        <v>100</v>
      </c>
      <c r="E45" s="293">
        <v>1.052438</v>
      </c>
      <c r="F45" s="293">
        <v>1.96787</v>
      </c>
      <c r="G45" s="293">
        <v>3.2516999999999997E-2</v>
      </c>
      <c r="H45" s="293">
        <v>0.57892500000000002</v>
      </c>
      <c r="I45" s="293">
        <v>0.42451499999999998</v>
      </c>
      <c r="J45" s="293">
        <v>0</v>
      </c>
      <c r="K45" s="293">
        <v>13.588229</v>
      </c>
      <c r="L45" s="293">
        <v>4.8532190000000002</v>
      </c>
      <c r="M45" s="293">
        <v>1.286184</v>
      </c>
      <c r="N45" s="316">
        <v>4.1637E-2</v>
      </c>
    </row>
    <row r="46" spans="2:14" s="263" customFormat="1" ht="11.25" customHeight="1">
      <c r="B46" s="703" t="s">
        <v>112</v>
      </c>
      <c r="C46" s="704"/>
      <c r="D46" s="314">
        <v>100</v>
      </c>
      <c r="E46" s="293">
        <v>0</v>
      </c>
      <c r="F46" s="293">
        <v>1.693783</v>
      </c>
      <c r="G46" s="274">
        <v>0</v>
      </c>
      <c r="H46" s="293">
        <v>0.53113299999999997</v>
      </c>
      <c r="I46" s="293">
        <v>1.0661609999999999</v>
      </c>
      <c r="J46" s="293">
        <v>0</v>
      </c>
      <c r="K46" s="293">
        <v>12.582825</v>
      </c>
      <c r="L46" s="293">
        <v>12.279562</v>
      </c>
      <c r="M46" s="293">
        <v>0.13822300000000001</v>
      </c>
      <c r="N46" s="316">
        <v>0</v>
      </c>
    </row>
    <row r="47" spans="2:14" s="263" customFormat="1" ht="11.25" customHeight="1">
      <c r="B47" s="721" t="s">
        <v>113</v>
      </c>
      <c r="C47" s="722"/>
      <c r="D47" s="314">
        <v>100</v>
      </c>
      <c r="E47" s="293">
        <v>6.2289459999999996</v>
      </c>
      <c r="F47" s="293">
        <v>7.3587410000000002</v>
      </c>
      <c r="G47" s="293">
        <v>0.110235</v>
      </c>
      <c r="H47" s="293">
        <v>0.469968</v>
      </c>
      <c r="I47" s="293">
        <v>1.1897420000000001</v>
      </c>
      <c r="J47" s="293">
        <v>0.117967</v>
      </c>
      <c r="K47" s="293">
        <v>11.673049000000001</v>
      </c>
      <c r="L47" s="293">
        <v>1.87181</v>
      </c>
      <c r="M47" s="293">
        <v>0.69891400000000004</v>
      </c>
      <c r="N47" s="316">
        <v>1.1128039999999999</v>
      </c>
    </row>
    <row r="48" spans="2:14" s="263" customFormat="1" ht="11.25" customHeight="1">
      <c r="B48" s="318" t="s">
        <v>95</v>
      </c>
      <c r="C48" s="318"/>
      <c r="D48" s="314"/>
      <c r="E48" s="293"/>
      <c r="F48" s="293"/>
      <c r="G48" s="293"/>
      <c r="H48" s="293"/>
      <c r="I48" s="293"/>
      <c r="J48" s="293"/>
      <c r="K48" s="293"/>
      <c r="L48" s="293"/>
      <c r="M48" s="293"/>
      <c r="N48" s="316"/>
    </row>
    <row r="49" spans="2:14" s="263" customFormat="1" ht="11.25" customHeight="1">
      <c r="B49" s="256" t="s">
        <v>96</v>
      </c>
      <c r="C49" s="256"/>
      <c r="D49" s="314"/>
      <c r="E49" s="293"/>
      <c r="F49" s="293"/>
      <c r="G49" s="293"/>
      <c r="H49" s="293"/>
      <c r="I49" s="293"/>
      <c r="J49" s="293"/>
      <c r="K49" s="293"/>
      <c r="L49" s="293"/>
      <c r="M49" s="293"/>
      <c r="N49" s="316"/>
    </row>
    <row r="50" spans="2:14" s="263" customFormat="1" ht="11.25" customHeight="1">
      <c r="B50" s="703" t="s">
        <v>114</v>
      </c>
      <c r="C50" s="704"/>
      <c r="D50" s="314">
        <v>100</v>
      </c>
      <c r="E50" s="293">
        <v>15.473108999999999</v>
      </c>
      <c r="F50" s="293">
        <v>8.8677949999999992</v>
      </c>
      <c r="G50" s="293">
        <v>5.7139000000000002E-2</v>
      </c>
      <c r="H50" s="293">
        <v>0.399335</v>
      </c>
      <c r="I50" s="293">
        <v>0.85333300000000001</v>
      </c>
      <c r="J50" s="274">
        <v>0</v>
      </c>
      <c r="K50" s="293">
        <v>3.6148859999999998</v>
      </c>
      <c r="L50" s="293">
        <v>0.22255800000000001</v>
      </c>
      <c r="M50" s="274">
        <v>0.287304</v>
      </c>
      <c r="N50" s="316">
        <v>0</v>
      </c>
    </row>
    <row r="51" spans="2:14" s="263" customFormat="1" ht="11.25" customHeight="1">
      <c r="B51" s="703" t="s">
        <v>115</v>
      </c>
      <c r="C51" s="704"/>
      <c r="D51" s="314">
        <v>100</v>
      </c>
      <c r="E51" s="293">
        <v>2.2607279999999998</v>
      </c>
      <c r="F51" s="293">
        <v>10.434074000000001</v>
      </c>
      <c r="G51" s="293">
        <v>5.4566999999999997E-2</v>
      </c>
      <c r="H51" s="293">
        <v>0.42527599999999999</v>
      </c>
      <c r="I51" s="293">
        <v>1.2552479999999999</v>
      </c>
      <c r="J51" s="274">
        <v>2.0455000000000001E-2</v>
      </c>
      <c r="K51" s="293">
        <v>17.644037000000001</v>
      </c>
      <c r="L51" s="293">
        <v>0.71689999999999998</v>
      </c>
      <c r="M51" s="293">
        <v>0</v>
      </c>
      <c r="N51" s="316">
        <v>0.148066</v>
      </c>
    </row>
    <row r="52" spans="2:14" s="263" customFormat="1" ht="11.25" customHeight="1">
      <c r="B52" s="703" t="s">
        <v>116</v>
      </c>
      <c r="C52" s="704"/>
      <c r="D52" s="314">
        <v>100</v>
      </c>
      <c r="E52" s="293">
        <v>3.3491979999999999</v>
      </c>
      <c r="F52" s="293">
        <v>2.9959410000000002</v>
      </c>
      <c r="G52" s="274">
        <v>0.60693399999999997</v>
      </c>
      <c r="H52" s="293">
        <v>0.44978299999999999</v>
      </c>
      <c r="I52" s="293">
        <v>1.6084590000000001</v>
      </c>
      <c r="J52" s="274">
        <v>0</v>
      </c>
      <c r="K52" s="293">
        <v>13.822988</v>
      </c>
      <c r="L52" s="293">
        <v>6.0085850000000001</v>
      </c>
      <c r="M52" s="274">
        <v>0.55319399999999996</v>
      </c>
      <c r="N52" s="316">
        <v>0</v>
      </c>
    </row>
    <row r="53" spans="2:14" s="263" customFormat="1" ht="11.25" customHeight="1">
      <c r="B53" s="703" t="s">
        <v>117</v>
      </c>
      <c r="C53" s="704"/>
      <c r="D53" s="314">
        <v>100</v>
      </c>
      <c r="E53" s="293">
        <v>5.2232519999999996</v>
      </c>
      <c r="F53" s="293">
        <v>19.772784999999999</v>
      </c>
      <c r="G53" s="274">
        <v>0</v>
      </c>
      <c r="H53" s="293">
        <v>0.70591999999999999</v>
      </c>
      <c r="I53" s="293">
        <v>1.0218640000000001</v>
      </c>
      <c r="J53" s="274">
        <v>8.6890000000000005E-3</v>
      </c>
      <c r="K53" s="293">
        <v>8.2801709999999993</v>
      </c>
      <c r="L53" s="293">
        <v>2.1080939999999999</v>
      </c>
      <c r="M53" s="293">
        <v>0</v>
      </c>
      <c r="N53" s="316">
        <v>2.0667469999999999</v>
      </c>
    </row>
    <row r="54" spans="2:14" s="263" customFormat="1" ht="11.25" customHeight="1">
      <c r="B54" s="317" t="s">
        <v>101</v>
      </c>
      <c r="C54" s="317"/>
      <c r="D54" s="314"/>
      <c r="E54" s="293"/>
      <c r="F54" s="293"/>
      <c r="G54" s="293"/>
      <c r="H54" s="293"/>
      <c r="I54" s="293"/>
      <c r="J54" s="293"/>
      <c r="K54" s="293"/>
      <c r="L54" s="293"/>
      <c r="M54" s="293"/>
      <c r="N54" s="316"/>
    </row>
    <row r="55" spans="2:14" s="263" customFormat="1" ht="11.25" customHeight="1">
      <c r="B55" s="319" t="s">
        <v>102</v>
      </c>
      <c r="C55" s="319"/>
      <c r="D55" s="314"/>
      <c r="E55" s="293"/>
      <c r="F55" s="293"/>
      <c r="G55" s="293"/>
      <c r="H55" s="293"/>
      <c r="I55" s="293"/>
      <c r="J55" s="293"/>
      <c r="K55" s="293"/>
      <c r="L55" s="293"/>
      <c r="M55" s="293"/>
      <c r="N55" s="316"/>
    </row>
    <row r="56" spans="2:14" s="263" customFormat="1" ht="11.25" customHeight="1">
      <c r="B56" s="703" t="s">
        <v>118</v>
      </c>
      <c r="C56" s="704"/>
      <c r="D56" s="314">
        <v>100</v>
      </c>
      <c r="E56" s="293">
        <v>9.0911249999999999</v>
      </c>
      <c r="F56" s="293">
        <v>6.7888739999999999</v>
      </c>
      <c r="G56" s="293">
        <v>3.1315000000000003E-2</v>
      </c>
      <c r="H56" s="293">
        <v>0.36628100000000002</v>
      </c>
      <c r="I56" s="293">
        <v>0.296045</v>
      </c>
      <c r="J56" s="293">
        <v>0.224602</v>
      </c>
      <c r="K56" s="293">
        <v>10.115537</v>
      </c>
      <c r="L56" s="293">
        <v>0.79159500000000005</v>
      </c>
      <c r="M56" s="293">
        <v>0.175487</v>
      </c>
      <c r="N56" s="316">
        <v>0</v>
      </c>
    </row>
    <row r="57" spans="2:14" s="263" customFormat="1" ht="11.25" customHeight="1">
      <c r="B57" s="703" t="s">
        <v>119</v>
      </c>
      <c r="C57" s="704"/>
      <c r="D57" s="314">
        <v>100</v>
      </c>
      <c r="E57" s="293">
        <v>1.7711380000000001</v>
      </c>
      <c r="F57" s="293">
        <v>1.6814249999999999</v>
      </c>
      <c r="G57" s="293">
        <v>4.091E-3</v>
      </c>
      <c r="H57" s="293">
        <v>0.39052399999999998</v>
      </c>
      <c r="I57" s="293">
        <v>0.23055100000000001</v>
      </c>
      <c r="J57" s="274">
        <v>0</v>
      </c>
      <c r="K57" s="293">
        <v>14.756719</v>
      </c>
      <c r="L57" s="293">
        <v>0.10875799999999999</v>
      </c>
      <c r="M57" s="293">
        <v>1.4083140000000001</v>
      </c>
      <c r="N57" s="316">
        <v>3.6942529999999998</v>
      </c>
    </row>
    <row r="58" spans="2:14" s="263" customFormat="1" ht="11.25" customHeight="1">
      <c r="B58" s="703" t="s">
        <v>120</v>
      </c>
      <c r="C58" s="704"/>
      <c r="D58" s="314">
        <v>100</v>
      </c>
      <c r="E58" s="293">
        <v>3.2664550000000001</v>
      </c>
      <c r="F58" s="293">
        <v>3.9330850000000002</v>
      </c>
      <c r="G58" s="293">
        <v>0.15162600000000001</v>
      </c>
      <c r="H58" s="293">
        <v>0.57554399999999994</v>
      </c>
      <c r="I58" s="293">
        <v>1.1343719999999999</v>
      </c>
      <c r="J58" s="293">
        <v>0.69127300000000003</v>
      </c>
      <c r="K58" s="293">
        <v>12.850547000000001</v>
      </c>
      <c r="L58" s="293">
        <v>4.2503989999999998</v>
      </c>
      <c r="M58" s="293">
        <v>1.016499</v>
      </c>
      <c r="N58" s="316">
        <v>1.7226729999999999</v>
      </c>
    </row>
    <row r="59" spans="2:14" s="263" customFormat="1" ht="11.25" customHeight="1">
      <c r="B59" s="703" t="s">
        <v>121</v>
      </c>
      <c r="C59" s="704"/>
      <c r="D59" s="314">
        <v>100</v>
      </c>
      <c r="E59" s="293">
        <v>9.1790520000000004</v>
      </c>
      <c r="F59" s="293">
        <v>2.0380799999999999</v>
      </c>
      <c r="G59" s="293">
        <v>3.9300000000000002E-2</v>
      </c>
      <c r="H59" s="293">
        <v>0.335366</v>
      </c>
      <c r="I59" s="293">
        <v>2.4466909999999999</v>
      </c>
      <c r="J59" s="293">
        <v>0</v>
      </c>
      <c r="K59" s="293">
        <v>16.625057000000002</v>
      </c>
      <c r="L59" s="293">
        <v>2.789663</v>
      </c>
      <c r="M59" s="293">
        <v>0.20055300000000001</v>
      </c>
      <c r="N59" s="316">
        <v>2.5770879999999998</v>
      </c>
    </row>
    <row r="60" spans="2:14" s="263" customFormat="1" ht="11.25" customHeight="1">
      <c r="B60" s="703" t="s">
        <v>122</v>
      </c>
      <c r="C60" s="704"/>
      <c r="D60" s="314">
        <v>100</v>
      </c>
      <c r="E60" s="293">
        <v>2.978307</v>
      </c>
      <c r="F60" s="293">
        <v>2.756046</v>
      </c>
      <c r="G60" s="293">
        <v>0.17869399999999999</v>
      </c>
      <c r="H60" s="293">
        <v>0.46697300000000003</v>
      </c>
      <c r="I60" s="293">
        <v>1.6840200000000001</v>
      </c>
      <c r="J60" s="274">
        <v>0</v>
      </c>
      <c r="K60" s="293">
        <v>11.154235999999999</v>
      </c>
      <c r="L60" s="293">
        <v>0.18296299999999999</v>
      </c>
      <c r="M60" s="293">
        <v>3.3035130000000001</v>
      </c>
      <c r="N60" s="316">
        <v>0.117038</v>
      </c>
    </row>
    <row r="61" spans="2:14" s="263" customFormat="1" ht="11.25" customHeight="1">
      <c r="B61" s="721" t="s">
        <v>123</v>
      </c>
      <c r="C61" s="722"/>
      <c r="D61" s="314">
        <v>100</v>
      </c>
      <c r="E61" s="293">
        <v>0.72747700000000004</v>
      </c>
      <c r="F61" s="293">
        <v>8.6890870000000007</v>
      </c>
      <c r="G61" s="293">
        <v>1.5955E-2</v>
      </c>
      <c r="H61" s="293">
        <v>1.524329</v>
      </c>
      <c r="I61" s="293">
        <v>1.597615</v>
      </c>
      <c r="J61" s="293">
        <v>1.8647E-2</v>
      </c>
      <c r="K61" s="293">
        <v>14.685154000000001</v>
      </c>
      <c r="L61" s="293">
        <v>1.1802790000000001</v>
      </c>
      <c r="M61" s="293">
        <v>1.8962220000000001</v>
      </c>
      <c r="N61" s="316">
        <v>0.87424500000000005</v>
      </c>
    </row>
    <row r="62" spans="2:14" s="263" customFormat="1" ht="11.25" customHeight="1">
      <c r="B62" s="318" t="s">
        <v>95</v>
      </c>
      <c r="C62" s="318"/>
      <c r="D62" s="314"/>
      <c r="E62" s="293"/>
      <c r="F62" s="293"/>
      <c r="G62" s="293"/>
      <c r="H62" s="293"/>
      <c r="I62" s="293"/>
      <c r="J62" s="293"/>
      <c r="K62" s="293"/>
      <c r="L62" s="293"/>
      <c r="M62" s="293"/>
      <c r="N62" s="316"/>
    </row>
    <row r="63" spans="2:14" s="263" customFormat="1" ht="11.25" customHeight="1">
      <c r="B63" s="256" t="s">
        <v>96</v>
      </c>
      <c r="C63" s="256"/>
      <c r="D63" s="314"/>
      <c r="E63" s="293"/>
      <c r="F63" s="293"/>
      <c r="G63" s="293"/>
      <c r="H63" s="293"/>
      <c r="I63" s="293"/>
      <c r="J63" s="293"/>
      <c r="K63" s="293"/>
      <c r="L63" s="293"/>
      <c r="M63" s="293"/>
      <c r="N63" s="316"/>
    </row>
    <row r="64" spans="2:14" s="263" customFormat="1" ht="11.25" customHeight="1">
      <c r="B64" s="703" t="s">
        <v>124</v>
      </c>
      <c r="C64" s="704"/>
      <c r="D64" s="314">
        <v>100</v>
      </c>
      <c r="E64" s="293">
        <v>3.8734999999999999E-2</v>
      </c>
      <c r="F64" s="293">
        <v>15.183051000000001</v>
      </c>
      <c r="G64" s="293">
        <v>3.9269999999999999E-3</v>
      </c>
      <c r="H64" s="293">
        <v>1.4589840000000001</v>
      </c>
      <c r="I64" s="293">
        <v>1.1339269999999999</v>
      </c>
      <c r="J64" s="274">
        <v>0</v>
      </c>
      <c r="K64" s="293">
        <v>14.97963</v>
      </c>
      <c r="L64" s="293">
        <v>1.0082580000000001</v>
      </c>
      <c r="M64" s="293">
        <v>3.4013840000000002</v>
      </c>
      <c r="N64" s="316">
        <v>0.64198</v>
      </c>
    </row>
    <row r="65" spans="2:14" s="263" customFormat="1" ht="11.25" customHeight="1">
      <c r="B65" s="318" t="s">
        <v>98</v>
      </c>
      <c r="C65" s="318"/>
      <c r="D65" s="314"/>
      <c r="E65" s="293"/>
      <c r="F65" s="293"/>
      <c r="G65" s="293"/>
      <c r="H65" s="293"/>
      <c r="I65" s="293"/>
      <c r="J65" s="293"/>
      <c r="K65" s="293"/>
      <c r="L65" s="293"/>
      <c r="M65" s="293"/>
      <c r="N65" s="316"/>
    </row>
    <row r="66" spans="2:14" s="263" customFormat="1" ht="11.25" customHeight="1">
      <c r="B66" s="256" t="s">
        <v>99</v>
      </c>
      <c r="C66" s="256"/>
      <c r="D66" s="314"/>
      <c r="E66" s="293"/>
      <c r="F66" s="293"/>
      <c r="G66" s="293"/>
      <c r="H66" s="293"/>
      <c r="I66" s="293"/>
      <c r="J66" s="293"/>
      <c r="K66" s="293"/>
      <c r="L66" s="293"/>
      <c r="M66" s="293"/>
      <c r="N66" s="316"/>
    </row>
    <row r="67" spans="2:14" s="263" customFormat="1" ht="11.25" customHeight="1">
      <c r="B67" s="703" t="s">
        <v>125</v>
      </c>
      <c r="C67" s="704"/>
      <c r="D67" s="314">
        <v>100</v>
      </c>
      <c r="E67" s="293">
        <v>1.6889909999999999</v>
      </c>
      <c r="F67" s="293">
        <v>1.6505730000000001</v>
      </c>
      <c r="G67" s="293">
        <v>1.2583E-2</v>
      </c>
      <c r="H67" s="293">
        <v>0.50343400000000005</v>
      </c>
      <c r="I67" s="293">
        <v>2.96922</v>
      </c>
      <c r="J67" s="293">
        <v>8.4574999999999997E-2</v>
      </c>
      <c r="K67" s="293">
        <v>16.175929</v>
      </c>
      <c r="L67" s="293">
        <v>0.57315099999999997</v>
      </c>
      <c r="M67" s="293">
        <v>0.98064399999999996</v>
      </c>
      <c r="N67" s="316">
        <v>0</v>
      </c>
    </row>
    <row r="68" spans="2:14" s="263" customFormat="1" ht="11.25" customHeight="1">
      <c r="B68" s="317" t="s">
        <v>101</v>
      </c>
      <c r="C68" s="317"/>
      <c r="D68" s="314"/>
      <c r="E68" s="293"/>
      <c r="F68" s="293"/>
      <c r="G68" s="293"/>
      <c r="H68" s="293"/>
      <c r="I68" s="293"/>
      <c r="J68" s="293"/>
      <c r="K68" s="293"/>
      <c r="L68" s="293"/>
      <c r="M68" s="293"/>
      <c r="N68" s="316"/>
    </row>
    <row r="69" spans="2:14" s="263" customFormat="1" ht="11.25" customHeight="1">
      <c r="B69" s="256" t="s">
        <v>102</v>
      </c>
      <c r="C69" s="256"/>
      <c r="D69" s="314"/>
      <c r="E69" s="293"/>
      <c r="F69" s="293"/>
      <c r="G69" s="293"/>
      <c r="H69" s="293"/>
      <c r="I69" s="293"/>
      <c r="J69" s="293"/>
      <c r="K69" s="293"/>
      <c r="L69" s="293"/>
      <c r="M69" s="293"/>
      <c r="N69" s="316"/>
    </row>
    <row r="70" spans="2:14" s="263" customFormat="1" ht="11.25" customHeight="1">
      <c r="B70" s="703" t="s">
        <v>124</v>
      </c>
      <c r="C70" s="704"/>
      <c r="D70" s="314">
        <v>100</v>
      </c>
      <c r="E70" s="293">
        <v>0.916412</v>
      </c>
      <c r="F70" s="293">
        <v>6.3085180000000003</v>
      </c>
      <c r="G70" s="293">
        <v>1.7513999999999998E-2</v>
      </c>
      <c r="H70" s="293">
        <v>0.68125199999999997</v>
      </c>
      <c r="I70" s="293">
        <v>1.702596</v>
      </c>
      <c r="J70" s="274">
        <v>0</v>
      </c>
      <c r="K70" s="293">
        <v>11.666789</v>
      </c>
      <c r="L70" s="293">
        <v>2.2382650000000002</v>
      </c>
      <c r="M70" s="293">
        <v>0.54007899999999998</v>
      </c>
      <c r="N70" s="316">
        <v>1.813887</v>
      </c>
    </row>
    <row r="71" spans="2:14" s="263" customFormat="1" ht="11.25" customHeight="1">
      <c r="B71" s="703" t="s">
        <v>126</v>
      </c>
      <c r="C71" s="704"/>
      <c r="D71" s="314">
        <v>100</v>
      </c>
      <c r="E71" s="293">
        <v>1.0541430000000001</v>
      </c>
      <c r="F71" s="293">
        <v>3.0332919999999999</v>
      </c>
      <c r="G71" s="293">
        <v>6.2193999999999999E-2</v>
      </c>
      <c r="H71" s="293">
        <v>5.272869</v>
      </c>
      <c r="I71" s="293">
        <v>0.52573999999999999</v>
      </c>
      <c r="J71" s="274">
        <v>0</v>
      </c>
      <c r="K71" s="293">
        <v>16.730937999999998</v>
      </c>
      <c r="L71" s="293">
        <v>0.86531000000000002</v>
      </c>
      <c r="M71" s="293">
        <v>0.82433000000000001</v>
      </c>
      <c r="N71" s="316">
        <v>1.4964120000000001</v>
      </c>
    </row>
    <row r="72" spans="2:14" s="263" customFormat="1" ht="11.25" customHeight="1">
      <c r="B72" s="721" t="s">
        <v>127</v>
      </c>
      <c r="C72" s="722"/>
      <c r="D72" s="314">
        <v>100</v>
      </c>
      <c r="E72" s="293">
        <v>7.1978239999999998</v>
      </c>
      <c r="F72" s="293">
        <v>7.8085319999999996</v>
      </c>
      <c r="G72" s="293">
        <v>5.2964999999999998E-2</v>
      </c>
      <c r="H72" s="293">
        <v>0.944353</v>
      </c>
      <c r="I72" s="293">
        <v>1.5904119999999999</v>
      </c>
      <c r="J72" s="293">
        <v>0</v>
      </c>
      <c r="K72" s="293">
        <v>15.267298</v>
      </c>
      <c r="L72" s="293">
        <v>5.6695120000000001</v>
      </c>
      <c r="M72" s="293">
        <v>0.70428199999999996</v>
      </c>
      <c r="N72" s="316">
        <v>1.540618</v>
      </c>
    </row>
    <row r="73" spans="2:14" s="263" customFormat="1" ht="11.25" customHeight="1">
      <c r="B73" s="318" t="s">
        <v>95</v>
      </c>
      <c r="C73" s="318"/>
      <c r="D73" s="314"/>
      <c r="E73" s="293"/>
      <c r="F73" s="293"/>
      <c r="G73" s="293"/>
      <c r="H73" s="293"/>
      <c r="I73" s="293"/>
      <c r="J73" s="293"/>
      <c r="K73" s="293"/>
      <c r="L73" s="293"/>
      <c r="M73" s="293"/>
      <c r="N73" s="316"/>
    </row>
    <row r="74" spans="2:14" s="263" customFormat="1" ht="11.25" customHeight="1">
      <c r="B74" s="256" t="s">
        <v>96</v>
      </c>
      <c r="C74" s="256"/>
      <c r="D74" s="314"/>
      <c r="E74" s="293"/>
      <c r="F74" s="293"/>
      <c r="G74" s="293"/>
      <c r="H74" s="293"/>
      <c r="I74" s="293"/>
      <c r="J74" s="293"/>
      <c r="K74" s="293"/>
      <c r="L74" s="293"/>
      <c r="M74" s="293"/>
      <c r="N74" s="316"/>
    </row>
    <row r="75" spans="2:14" s="263" customFormat="1" ht="11.25" customHeight="1">
      <c r="B75" s="703" t="s">
        <v>128</v>
      </c>
      <c r="C75" s="704"/>
      <c r="D75" s="314">
        <v>100</v>
      </c>
      <c r="E75" s="293">
        <v>4.086E-2</v>
      </c>
      <c r="F75" s="293">
        <v>10.779849</v>
      </c>
      <c r="G75" s="293">
        <v>8.6009999999999993E-3</v>
      </c>
      <c r="H75" s="293">
        <v>0.869309</v>
      </c>
      <c r="I75" s="293">
        <v>1.9756260000000001</v>
      </c>
      <c r="J75" s="293">
        <v>0</v>
      </c>
      <c r="K75" s="293">
        <v>11.873143000000001</v>
      </c>
      <c r="L75" s="293">
        <v>9.9006710000000009</v>
      </c>
      <c r="M75" s="293">
        <v>8.3809999999999996E-2</v>
      </c>
      <c r="N75" s="316">
        <v>0.58368100000000001</v>
      </c>
    </row>
    <row r="76" spans="2:14" s="263" customFormat="1" ht="11.25" customHeight="1">
      <c r="B76" s="703" t="s">
        <v>129</v>
      </c>
      <c r="C76" s="704"/>
      <c r="D76" s="314">
        <v>100</v>
      </c>
      <c r="E76" s="293">
        <v>9.9801439999999992</v>
      </c>
      <c r="F76" s="293">
        <v>20.845188</v>
      </c>
      <c r="G76" s="293">
        <v>6.8023E-2</v>
      </c>
      <c r="H76" s="293">
        <v>0.92044700000000002</v>
      </c>
      <c r="I76" s="293">
        <v>1.0471550000000001</v>
      </c>
      <c r="J76" s="274">
        <v>0</v>
      </c>
      <c r="K76" s="293">
        <v>8.0658410000000007</v>
      </c>
      <c r="L76" s="293">
        <v>8.7804409999999997</v>
      </c>
      <c r="M76" s="293">
        <v>2.0160000000000001E-2</v>
      </c>
      <c r="N76" s="316">
        <v>0.38741500000000001</v>
      </c>
    </row>
    <row r="77" spans="2:14" s="263" customFormat="1" ht="11.25" customHeight="1">
      <c r="B77" s="318" t="s">
        <v>98</v>
      </c>
      <c r="C77" s="318"/>
      <c r="D77" s="314"/>
      <c r="E77" s="293"/>
      <c r="F77" s="293"/>
      <c r="G77" s="293"/>
      <c r="H77" s="293"/>
      <c r="I77" s="293"/>
      <c r="J77" s="293"/>
      <c r="K77" s="293"/>
      <c r="L77" s="293"/>
      <c r="M77" s="293"/>
      <c r="N77" s="316"/>
    </row>
    <row r="78" spans="2:14" s="263" customFormat="1" ht="11.25" customHeight="1">
      <c r="B78" s="256" t="s">
        <v>99</v>
      </c>
      <c r="C78" s="256"/>
      <c r="D78" s="314"/>
      <c r="E78" s="293"/>
      <c r="F78" s="293"/>
      <c r="G78" s="293"/>
      <c r="H78" s="293"/>
      <c r="I78" s="293"/>
      <c r="J78" s="293"/>
      <c r="K78" s="293"/>
      <c r="L78" s="293"/>
      <c r="M78" s="293"/>
      <c r="N78" s="316"/>
    </row>
    <row r="79" spans="2:14" s="263" customFormat="1" ht="11.25" customHeight="1">
      <c r="B79" s="703" t="s">
        <v>130</v>
      </c>
      <c r="C79" s="704"/>
      <c r="D79" s="314">
        <v>100</v>
      </c>
      <c r="E79" s="293">
        <v>7.9492279999999997</v>
      </c>
      <c r="F79" s="293">
        <v>2.2175699999999998</v>
      </c>
      <c r="G79" s="274">
        <v>0</v>
      </c>
      <c r="H79" s="293">
        <v>1.1732480000000001</v>
      </c>
      <c r="I79" s="293">
        <v>1.4553430000000001</v>
      </c>
      <c r="J79" s="274">
        <v>0</v>
      </c>
      <c r="K79" s="293">
        <v>19.470175000000001</v>
      </c>
      <c r="L79" s="293">
        <v>9.5308000000000004E-2</v>
      </c>
      <c r="M79" s="293">
        <v>0</v>
      </c>
      <c r="N79" s="316">
        <v>3.4999999999999997E-5</v>
      </c>
    </row>
    <row r="80" spans="2:14" s="263" customFormat="1" ht="11.25" customHeight="1">
      <c r="B80" s="703" t="s">
        <v>131</v>
      </c>
      <c r="C80" s="704"/>
      <c r="D80" s="314">
        <v>100</v>
      </c>
      <c r="E80" s="293">
        <v>19.380410000000001</v>
      </c>
      <c r="F80" s="293">
        <v>6.2205430000000002</v>
      </c>
      <c r="G80" s="274">
        <v>0</v>
      </c>
      <c r="H80" s="293">
        <v>1.3030740000000001</v>
      </c>
      <c r="I80" s="293">
        <v>1.6088480000000001</v>
      </c>
      <c r="J80" s="274">
        <v>0</v>
      </c>
      <c r="K80" s="293">
        <v>28.922135000000001</v>
      </c>
      <c r="L80" s="293">
        <v>4.8919940000000004</v>
      </c>
      <c r="M80" s="293">
        <v>8.5529999999999995E-2</v>
      </c>
      <c r="N80" s="316">
        <v>5.6054E-2</v>
      </c>
    </row>
    <row r="81" spans="2:14" s="263" customFormat="1" ht="11.25" customHeight="1">
      <c r="B81" s="318" t="s">
        <v>101</v>
      </c>
      <c r="C81" s="318"/>
      <c r="D81" s="314"/>
      <c r="E81" s="293"/>
      <c r="F81" s="293"/>
      <c r="G81" s="293"/>
      <c r="H81" s="293"/>
      <c r="I81" s="293"/>
      <c r="J81" s="293"/>
      <c r="K81" s="293"/>
      <c r="L81" s="293"/>
      <c r="M81" s="293"/>
      <c r="N81" s="316"/>
    </row>
    <row r="82" spans="2:14" s="263" customFormat="1" ht="11.25" customHeight="1">
      <c r="B82" s="256" t="s">
        <v>102</v>
      </c>
      <c r="C82" s="256"/>
      <c r="D82" s="314"/>
      <c r="E82" s="293"/>
      <c r="F82" s="293"/>
      <c r="G82" s="293"/>
      <c r="H82" s="293"/>
      <c r="I82" s="293"/>
      <c r="J82" s="293"/>
      <c r="K82" s="293"/>
      <c r="L82" s="293"/>
      <c r="M82" s="293"/>
      <c r="N82" s="316"/>
    </row>
    <row r="83" spans="2:14" s="263" customFormat="1" ht="11.25" customHeight="1">
      <c r="B83" s="703" t="s">
        <v>128</v>
      </c>
      <c r="C83" s="704"/>
      <c r="D83" s="314">
        <v>100</v>
      </c>
      <c r="E83" s="293">
        <v>7.0845380000000002</v>
      </c>
      <c r="F83" s="293">
        <v>0.37803999999999999</v>
      </c>
      <c r="G83" s="293">
        <v>0.166659</v>
      </c>
      <c r="H83" s="293">
        <v>0.69295399999999996</v>
      </c>
      <c r="I83" s="293">
        <v>0.99716199999999999</v>
      </c>
      <c r="J83" s="274">
        <v>0</v>
      </c>
      <c r="K83" s="293">
        <v>11.089432</v>
      </c>
      <c r="L83" s="293">
        <v>1.2621389999999999</v>
      </c>
      <c r="M83" s="293">
        <v>1.731884</v>
      </c>
      <c r="N83" s="316">
        <v>2.8676010000000001</v>
      </c>
    </row>
    <row r="84" spans="2:14" s="263" customFormat="1" ht="11.25" customHeight="1">
      <c r="B84" s="703" t="s">
        <v>132</v>
      </c>
      <c r="C84" s="704"/>
      <c r="D84" s="314">
        <v>100</v>
      </c>
      <c r="E84" s="293">
        <v>10.286091000000001</v>
      </c>
      <c r="F84" s="293">
        <v>0.80577699999999997</v>
      </c>
      <c r="G84" s="293">
        <v>8.4787000000000001E-2</v>
      </c>
      <c r="H84" s="293">
        <v>0.93511200000000005</v>
      </c>
      <c r="I84" s="293">
        <v>0.24997800000000001</v>
      </c>
      <c r="J84" s="293">
        <v>0</v>
      </c>
      <c r="K84" s="293">
        <v>11.180707999999999</v>
      </c>
      <c r="L84" s="293">
        <v>0.06</v>
      </c>
      <c r="M84" s="293">
        <v>6.5181789999999999</v>
      </c>
      <c r="N84" s="316">
        <v>6.9322020000000002</v>
      </c>
    </row>
    <row r="85" spans="2:14" s="263" customFormat="1" ht="11.25" customHeight="1">
      <c r="B85" s="703" t="s">
        <v>133</v>
      </c>
      <c r="C85" s="704"/>
      <c r="D85" s="314">
        <v>100</v>
      </c>
      <c r="E85" s="293">
        <v>0.19980999999999999</v>
      </c>
      <c r="F85" s="293">
        <v>2.3728039999999999</v>
      </c>
      <c r="G85" s="293">
        <v>0.22151100000000001</v>
      </c>
      <c r="H85" s="293">
        <v>0.44255100000000003</v>
      </c>
      <c r="I85" s="293">
        <v>2.7752949999999998</v>
      </c>
      <c r="J85" s="274">
        <v>0</v>
      </c>
      <c r="K85" s="293">
        <v>10.877312</v>
      </c>
      <c r="L85" s="293">
        <v>5.7312609999999999</v>
      </c>
      <c r="M85" s="293">
        <v>3.1803180000000002</v>
      </c>
      <c r="N85" s="316">
        <v>9.3995300000000004</v>
      </c>
    </row>
    <row r="86" spans="2:14" s="263" customFormat="1" ht="11.25" customHeight="1">
      <c r="B86" s="721" t="s">
        <v>134</v>
      </c>
      <c r="C86" s="722"/>
      <c r="D86" s="314">
        <v>100</v>
      </c>
      <c r="E86" s="293">
        <v>5.0681609999999999</v>
      </c>
      <c r="F86" s="293">
        <v>3.2658049999999998</v>
      </c>
      <c r="G86" s="293">
        <v>0.25284299999999998</v>
      </c>
      <c r="H86" s="293">
        <v>0.63824099999999995</v>
      </c>
      <c r="I86" s="293">
        <v>1.6023099999999999</v>
      </c>
      <c r="J86" s="293">
        <v>0.14230200000000001</v>
      </c>
      <c r="K86" s="293">
        <v>16.551887000000001</v>
      </c>
      <c r="L86" s="293">
        <v>2.1078389999999998</v>
      </c>
      <c r="M86" s="293">
        <v>1.1672279999999999</v>
      </c>
      <c r="N86" s="316">
        <v>0.38053300000000001</v>
      </c>
    </row>
    <row r="87" spans="2:14" s="263" customFormat="1" ht="11.25" customHeight="1">
      <c r="B87" s="318" t="s">
        <v>98</v>
      </c>
      <c r="C87" s="318"/>
      <c r="D87" s="314"/>
      <c r="E87" s="293"/>
      <c r="F87" s="293"/>
      <c r="G87" s="293"/>
      <c r="H87" s="293"/>
      <c r="I87" s="293"/>
      <c r="J87" s="293"/>
      <c r="K87" s="293"/>
      <c r="L87" s="293"/>
      <c r="M87" s="293"/>
      <c r="N87" s="316"/>
    </row>
    <row r="88" spans="2:14" s="263" customFormat="1" ht="11.25" customHeight="1">
      <c r="B88" s="256" t="s">
        <v>99</v>
      </c>
      <c r="C88" s="256"/>
      <c r="D88" s="314"/>
      <c r="E88" s="293"/>
      <c r="F88" s="293"/>
      <c r="G88" s="293"/>
      <c r="H88" s="293"/>
      <c r="I88" s="293"/>
      <c r="J88" s="293"/>
      <c r="K88" s="293"/>
      <c r="L88" s="293"/>
      <c r="M88" s="293"/>
      <c r="N88" s="316"/>
    </row>
    <row r="89" spans="2:14" s="263" customFormat="1" ht="11.25" customHeight="1">
      <c r="B89" s="703" t="s">
        <v>135</v>
      </c>
      <c r="C89" s="704"/>
      <c r="D89" s="314">
        <v>100</v>
      </c>
      <c r="E89" s="293">
        <v>9.0653570000000006</v>
      </c>
      <c r="F89" s="293">
        <v>4.7266050000000002</v>
      </c>
      <c r="G89" s="293">
        <v>4.1784000000000002E-2</v>
      </c>
      <c r="H89" s="293">
        <v>0.61117500000000002</v>
      </c>
      <c r="I89" s="293">
        <v>0.86102000000000001</v>
      </c>
      <c r="J89" s="293">
        <v>0.45474500000000001</v>
      </c>
      <c r="K89" s="293">
        <v>19.799565000000001</v>
      </c>
      <c r="L89" s="293">
        <v>2.1431230000000001</v>
      </c>
      <c r="M89" s="293">
        <v>0.23474100000000001</v>
      </c>
      <c r="N89" s="316">
        <v>0</v>
      </c>
    </row>
    <row r="90" spans="2:14" s="263" customFormat="1" ht="11.25" customHeight="1">
      <c r="B90" s="703" t="s">
        <v>136</v>
      </c>
      <c r="C90" s="704"/>
      <c r="D90" s="314">
        <v>100</v>
      </c>
      <c r="E90" s="293">
        <v>4.706029</v>
      </c>
      <c r="F90" s="293">
        <v>3.179681</v>
      </c>
      <c r="G90" s="293">
        <v>7.4520000000000003E-3</v>
      </c>
      <c r="H90" s="293">
        <v>0.44001099999999999</v>
      </c>
      <c r="I90" s="293">
        <v>2.2266849999999998</v>
      </c>
      <c r="J90" s="293">
        <v>0.32821699999999998</v>
      </c>
      <c r="K90" s="293">
        <v>15.730226999999999</v>
      </c>
      <c r="L90" s="293">
        <v>5.4070520000000002</v>
      </c>
      <c r="M90" s="293">
        <v>0.60035700000000003</v>
      </c>
      <c r="N90" s="316">
        <v>2.8608000000000001E-2</v>
      </c>
    </row>
    <row r="91" spans="2:14" s="263" customFormat="1" ht="11.25" customHeight="1">
      <c r="B91" s="703" t="s">
        <v>137</v>
      </c>
      <c r="C91" s="704"/>
      <c r="D91" s="314">
        <v>100</v>
      </c>
      <c r="E91" s="293">
        <v>3.3206530000000001</v>
      </c>
      <c r="F91" s="293">
        <v>3.9265910000000002</v>
      </c>
      <c r="G91" s="293">
        <v>0.64769299999999996</v>
      </c>
      <c r="H91" s="293">
        <v>0.423211</v>
      </c>
      <c r="I91" s="293">
        <v>1.992837</v>
      </c>
      <c r="J91" s="293">
        <v>8.7100000000000003E-4</v>
      </c>
      <c r="K91" s="293">
        <v>14.21724</v>
      </c>
      <c r="L91" s="293">
        <v>0.29695700000000003</v>
      </c>
      <c r="M91" s="293">
        <v>0.73435300000000003</v>
      </c>
      <c r="N91" s="316">
        <v>1.0589409999999999</v>
      </c>
    </row>
    <row r="92" spans="2:14" s="263" customFormat="1" ht="11.25" customHeight="1">
      <c r="B92" s="703" t="s">
        <v>138</v>
      </c>
      <c r="C92" s="704"/>
      <c r="D92" s="314">
        <v>100</v>
      </c>
      <c r="E92" s="293">
        <v>6.4777889999999996</v>
      </c>
      <c r="F92" s="293">
        <v>1.677197</v>
      </c>
      <c r="G92" s="293">
        <v>7.8578999999999996E-2</v>
      </c>
      <c r="H92" s="293">
        <v>1.2140850000000001</v>
      </c>
      <c r="I92" s="293">
        <v>1.67343</v>
      </c>
      <c r="J92" s="293">
        <v>0</v>
      </c>
      <c r="K92" s="293">
        <v>16.900585</v>
      </c>
      <c r="L92" s="293">
        <v>3.5044840000000002</v>
      </c>
      <c r="M92" s="293">
        <v>1.583126</v>
      </c>
      <c r="N92" s="316">
        <v>2.5224E-2</v>
      </c>
    </row>
    <row r="93" spans="2:14" s="263" customFormat="1" ht="11.25" customHeight="1">
      <c r="B93" s="703" t="s">
        <v>139</v>
      </c>
      <c r="C93" s="704"/>
      <c r="D93" s="314">
        <v>100</v>
      </c>
      <c r="E93" s="293">
        <v>0</v>
      </c>
      <c r="F93" s="293">
        <v>1.1622809999999999</v>
      </c>
      <c r="G93" s="274">
        <v>0</v>
      </c>
      <c r="H93" s="293">
        <v>0.52798500000000004</v>
      </c>
      <c r="I93" s="293">
        <v>0.44576300000000002</v>
      </c>
      <c r="J93" s="274">
        <v>0</v>
      </c>
      <c r="K93" s="293">
        <v>19.103755</v>
      </c>
      <c r="L93" s="293">
        <v>7.6669000000000001E-2</v>
      </c>
      <c r="M93" s="293">
        <v>5.1485750000000001</v>
      </c>
      <c r="N93" s="316">
        <v>0</v>
      </c>
    </row>
    <row r="94" spans="2:14" s="263" customFormat="1" ht="11.25" customHeight="1">
      <c r="B94" s="721" t="s">
        <v>140</v>
      </c>
      <c r="C94" s="722"/>
      <c r="D94" s="314">
        <v>100</v>
      </c>
      <c r="E94" s="293">
        <v>4.5505009999999997</v>
      </c>
      <c r="F94" s="293">
        <v>3.4342410000000001</v>
      </c>
      <c r="G94" s="293">
        <v>0.26756200000000002</v>
      </c>
      <c r="H94" s="293">
        <v>1.370096</v>
      </c>
      <c r="I94" s="293">
        <v>1.313369</v>
      </c>
      <c r="J94" s="293">
        <v>2.7899999999999999E-3</v>
      </c>
      <c r="K94" s="293">
        <v>9.7485540000000004</v>
      </c>
      <c r="L94" s="293">
        <v>4.3720119999999998</v>
      </c>
      <c r="M94" s="293">
        <v>1.2957890000000001</v>
      </c>
      <c r="N94" s="316">
        <v>0.34588000000000002</v>
      </c>
    </row>
    <row r="95" spans="2:14" s="263" customFormat="1" ht="11.25" customHeight="1">
      <c r="B95" s="317" t="s">
        <v>95</v>
      </c>
      <c r="C95" s="317"/>
      <c r="D95" s="314"/>
      <c r="E95" s="293"/>
      <c r="F95" s="293"/>
      <c r="G95" s="293"/>
      <c r="H95" s="293"/>
      <c r="I95" s="293"/>
      <c r="J95" s="293"/>
      <c r="K95" s="293"/>
      <c r="L95" s="293"/>
      <c r="M95" s="293"/>
      <c r="N95" s="316"/>
    </row>
    <row r="96" spans="2:14" s="263" customFormat="1" ht="11.25" customHeight="1">
      <c r="B96" s="256" t="s">
        <v>96</v>
      </c>
      <c r="C96" s="256"/>
      <c r="D96" s="314"/>
      <c r="E96" s="293"/>
      <c r="F96" s="293"/>
      <c r="G96" s="293"/>
      <c r="H96" s="293"/>
      <c r="I96" s="293"/>
      <c r="J96" s="293"/>
      <c r="K96" s="293"/>
      <c r="L96" s="293"/>
      <c r="M96" s="293"/>
      <c r="N96" s="316"/>
    </row>
    <row r="97" spans="2:14" s="263" customFormat="1" ht="11.25" customHeight="1">
      <c r="B97" s="703" t="s">
        <v>141</v>
      </c>
      <c r="C97" s="704"/>
      <c r="D97" s="314">
        <v>100</v>
      </c>
      <c r="E97" s="293">
        <v>0</v>
      </c>
      <c r="F97" s="293">
        <v>2.8672819999999999</v>
      </c>
      <c r="G97" s="274">
        <v>0</v>
      </c>
      <c r="H97" s="293">
        <v>0.39763300000000001</v>
      </c>
      <c r="I97" s="293">
        <v>1.8939980000000001</v>
      </c>
      <c r="J97" s="274">
        <v>0</v>
      </c>
      <c r="K97" s="293">
        <v>11.046348</v>
      </c>
      <c r="L97" s="293">
        <v>0.108572</v>
      </c>
      <c r="M97" s="274">
        <v>4.6530060000000004</v>
      </c>
      <c r="N97" s="316">
        <v>1.84592</v>
      </c>
    </row>
    <row r="98" spans="2:14" s="263" customFormat="1" ht="11.25" customHeight="1">
      <c r="B98" s="703" t="s">
        <v>142</v>
      </c>
      <c r="C98" s="704"/>
      <c r="D98" s="314">
        <v>100</v>
      </c>
      <c r="E98" s="293">
        <v>6.6747120000000004</v>
      </c>
      <c r="F98" s="293">
        <v>6.3198049999999997</v>
      </c>
      <c r="G98" s="293">
        <v>0.55300700000000003</v>
      </c>
      <c r="H98" s="293">
        <v>3.2578040000000001</v>
      </c>
      <c r="I98" s="293">
        <v>1.8029139999999999</v>
      </c>
      <c r="J98" s="293">
        <v>2.941E-3</v>
      </c>
      <c r="K98" s="293">
        <v>9.9677910000000001</v>
      </c>
      <c r="L98" s="293">
        <v>3.0345960000000001</v>
      </c>
      <c r="M98" s="293">
        <v>0.74706899999999998</v>
      </c>
      <c r="N98" s="316">
        <v>0.82225999999999999</v>
      </c>
    </row>
    <row r="99" spans="2:14" s="263" customFormat="1" ht="11.25" customHeight="1">
      <c r="B99" s="317" t="s">
        <v>98</v>
      </c>
      <c r="C99" s="317"/>
      <c r="D99" s="314"/>
      <c r="E99" s="293"/>
      <c r="F99" s="293"/>
      <c r="G99" s="293"/>
      <c r="H99" s="293"/>
      <c r="I99" s="293"/>
      <c r="J99" s="293"/>
      <c r="K99" s="293"/>
      <c r="L99" s="293"/>
      <c r="M99" s="293"/>
      <c r="N99" s="316"/>
    </row>
    <row r="100" spans="2:14" s="263" customFormat="1" ht="11.25" customHeight="1">
      <c r="B100" s="256" t="s">
        <v>99</v>
      </c>
      <c r="C100" s="256"/>
      <c r="D100" s="314"/>
      <c r="E100" s="293"/>
      <c r="F100" s="293"/>
      <c r="G100" s="293"/>
      <c r="H100" s="293"/>
      <c r="I100" s="293"/>
      <c r="J100" s="293"/>
      <c r="K100" s="293"/>
      <c r="L100" s="293"/>
      <c r="M100" s="293"/>
      <c r="N100" s="316"/>
    </row>
    <row r="101" spans="2:14" s="263" customFormat="1" ht="11.25" customHeight="1">
      <c r="B101" s="703" t="s">
        <v>143</v>
      </c>
      <c r="C101" s="704"/>
      <c r="D101" s="314">
        <v>100</v>
      </c>
      <c r="E101" s="293">
        <v>5.6067010000000002</v>
      </c>
      <c r="F101" s="293">
        <v>1.7732250000000001</v>
      </c>
      <c r="G101" s="274">
        <v>0</v>
      </c>
      <c r="H101" s="293">
        <v>0.72674000000000005</v>
      </c>
      <c r="I101" s="293">
        <v>0.33785199999999999</v>
      </c>
      <c r="J101" s="293">
        <v>4.7039999999999998E-3</v>
      </c>
      <c r="K101" s="293">
        <v>7.074389</v>
      </c>
      <c r="L101" s="293">
        <v>7.3677409999999997</v>
      </c>
      <c r="M101" s="293">
        <v>1.5280000000000001E-3</v>
      </c>
      <c r="N101" s="316">
        <v>7.0652000000000006E-2</v>
      </c>
    </row>
    <row r="102" spans="2:14" s="263" customFormat="1" ht="11.25" customHeight="1">
      <c r="B102" s="703" t="s">
        <v>144</v>
      </c>
      <c r="C102" s="704"/>
      <c r="D102" s="314">
        <v>100</v>
      </c>
      <c r="E102" s="293">
        <v>0.48570999999999998</v>
      </c>
      <c r="F102" s="293">
        <v>7.0207040000000003</v>
      </c>
      <c r="G102" s="293">
        <v>1.264E-2</v>
      </c>
      <c r="H102" s="293">
        <v>0.93024300000000004</v>
      </c>
      <c r="I102" s="293">
        <v>4.7169049999999997</v>
      </c>
      <c r="J102" s="274">
        <v>0</v>
      </c>
      <c r="K102" s="293">
        <v>16.692610999999999</v>
      </c>
      <c r="L102" s="293">
        <v>1.2248650000000001</v>
      </c>
      <c r="M102" s="274">
        <v>6.613505</v>
      </c>
      <c r="N102" s="316">
        <v>0</v>
      </c>
    </row>
    <row r="103" spans="2:14" s="263" customFormat="1" ht="11.25" customHeight="1">
      <c r="B103" s="703" t="s">
        <v>145</v>
      </c>
      <c r="C103" s="704"/>
      <c r="D103" s="314">
        <v>100</v>
      </c>
      <c r="E103" s="293">
        <v>0.77777600000000002</v>
      </c>
      <c r="F103" s="293">
        <v>3.263531</v>
      </c>
      <c r="G103" s="293">
        <v>1.6326210000000001</v>
      </c>
      <c r="H103" s="293">
        <v>0.32483600000000001</v>
      </c>
      <c r="I103" s="293">
        <v>1.597756</v>
      </c>
      <c r="J103" s="274">
        <v>7.27E-4</v>
      </c>
      <c r="K103" s="293">
        <v>14.907083999999999</v>
      </c>
      <c r="L103" s="293">
        <v>1.373462</v>
      </c>
      <c r="M103" s="293">
        <v>0.10952199999999999</v>
      </c>
      <c r="N103" s="316">
        <v>0.34726800000000002</v>
      </c>
    </row>
    <row r="104" spans="2:14" s="263" customFormat="1" ht="11.25" customHeight="1">
      <c r="B104" s="317" t="s">
        <v>101</v>
      </c>
      <c r="C104" s="317"/>
      <c r="D104" s="314"/>
      <c r="E104" s="293"/>
      <c r="F104" s="293"/>
      <c r="G104" s="293"/>
      <c r="H104" s="293"/>
      <c r="I104" s="293"/>
      <c r="J104" s="293"/>
      <c r="K104" s="293"/>
      <c r="L104" s="293"/>
      <c r="M104" s="293"/>
      <c r="N104" s="316"/>
    </row>
    <row r="105" spans="2:14" s="263" customFormat="1" ht="11.25" customHeight="1">
      <c r="B105" s="256" t="s">
        <v>102</v>
      </c>
      <c r="C105" s="256"/>
      <c r="D105" s="314"/>
      <c r="E105" s="293"/>
      <c r="F105" s="293"/>
      <c r="G105" s="293"/>
      <c r="H105" s="293"/>
      <c r="I105" s="293"/>
      <c r="J105" s="293"/>
      <c r="K105" s="293"/>
      <c r="L105" s="293"/>
      <c r="M105" s="293"/>
      <c r="N105" s="316"/>
    </row>
    <row r="106" spans="2:14" s="263" customFormat="1" ht="11.25" customHeight="1">
      <c r="B106" s="703" t="s">
        <v>146</v>
      </c>
      <c r="C106" s="704"/>
      <c r="D106" s="314">
        <v>100</v>
      </c>
      <c r="E106" s="293">
        <v>4.5917890000000003</v>
      </c>
      <c r="F106" s="293">
        <v>0.92916100000000001</v>
      </c>
      <c r="G106" s="293">
        <v>2.1549999999999998E-3</v>
      </c>
      <c r="H106" s="293">
        <v>0.38135999999999998</v>
      </c>
      <c r="I106" s="293">
        <v>1.783803</v>
      </c>
      <c r="J106" s="274">
        <v>0</v>
      </c>
      <c r="K106" s="293">
        <v>12.566779</v>
      </c>
      <c r="L106" s="293">
        <v>0.224472</v>
      </c>
      <c r="M106" s="293">
        <v>6.9602120000000003</v>
      </c>
      <c r="N106" s="316">
        <v>0</v>
      </c>
    </row>
    <row r="107" spans="2:14" s="263" customFormat="1" ht="11.25" customHeight="1">
      <c r="B107" s="703" t="s">
        <v>142</v>
      </c>
      <c r="C107" s="704"/>
      <c r="D107" s="314">
        <v>100</v>
      </c>
      <c r="E107" s="293">
        <v>0.86902500000000005</v>
      </c>
      <c r="F107" s="293">
        <v>1.1650339999999999</v>
      </c>
      <c r="G107" s="274">
        <v>0</v>
      </c>
      <c r="H107" s="293">
        <v>0.77304600000000001</v>
      </c>
      <c r="I107" s="293">
        <v>0.71460999999999997</v>
      </c>
      <c r="J107" s="274">
        <v>0</v>
      </c>
      <c r="K107" s="293">
        <v>9.1765740000000005</v>
      </c>
      <c r="L107" s="293">
        <v>3.7523119999999999</v>
      </c>
      <c r="M107" s="293">
        <v>0.495282</v>
      </c>
      <c r="N107" s="316">
        <v>0.141706</v>
      </c>
    </row>
    <row r="108" spans="2:14" s="263" customFormat="1" ht="11.25" customHeight="1">
      <c r="B108" s="721" t="s">
        <v>147</v>
      </c>
      <c r="C108" s="722"/>
      <c r="D108" s="314">
        <v>100</v>
      </c>
      <c r="E108" s="293">
        <v>3.3458019999999999</v>
      </c>
      <c r="F108" s="293">
        <v>7.873075</v>
      </c>
      <c r="G108" s="293">
        <v>0.15820799999999999</v>
      </c>
      <c r="H108" s="293">
        <v>0.60218899999999997</v>
      </c>
      <c r="I108" s="293">
        <v>1.553601</v>
      </c>
      <c r="J108" s="293">
        <v>0</v>
      </c>
      <c r="K108" s="293">
        <v>16.598189000000001</v>
      </c>
      <c r="L108" s="293">
        <v>2.123796</v>
      </c>
      <c r="M108" s="293">
        <v>0.79681199999999996</v>
      </c>
      <c r="N108" s="316">
        <v>0.28487499999999999</v>
      </c>
    </row>
    <row r="109" spans="2:14" s="263" customFormat="1" ht="11.25" customHeight="1">
      <c r="B109" s="317" t="s">
        <v>95</v>
      </c>
      <c r="C109" s="317"/>
      <c r="D109" s="314"/>
      <c r="E109" s="293"/>
      <c r="F109" s="293"/>
      <c r="G109" s="293"/>
      <c r="H109" s="293"/>
      <c r="I109" s="293"/>
      <c r="J109" s="293"/>
      <c r="K109" s="293"/>
      <c r="L109" s="293"/>
      <c r="M109" s="293"/>
      <c r="N109" s="316"/>
    </row>
    <row r="110" spans="2:14" s="263" customFormat="1" ht="11.25" customHeight="1">
      <c r="B110" s="256" t="s">
        <v>96</v>
      </c>
      <c r="C110" s="256"/>
      <c r="D110" s="314"/>
      <c r="E110" s="293"/>
      <c r="F110" s="293"/>
      <c r="G110" s="293"/>
      <c r="H110" s="293"/>
      <c r="I110" s="293"/>
      <c r="J110" s="293"/>
      <c r="K110" s="293"/>
      <c r="L110" s="293"/>
      <c r="M110" s="293"/>
      <c r="N110" s="316"/>
    </row>
    <row r="111" spans="2:14" s="263" customFormat="1" ht="11.25" customHeight="1">
      <c r="B111" s="703" t="s">
        <v>148</v>
      </c>
      <c r="C111" s="704"/>
      <c r="D111" s="314">
        <v>100</v>
      </c>
      <c r="E111" s="293">
        <v>5.7704680000000002</v>
      </c>
      <c r="F111" s="293">
        <v>3.5260609999999999</v>
      </c>
      <c r="G111" s="274">
        <v>0.27994799999999997</v>
      </c>
      <c r="H111" s="293">
        <v>0.52471000000000001</v>
      </c>
      <c r="I111" s="293">
        <v>1.0749420000000001</v>
      </c>
      <c r="J111" s="274">
        <v>0</v>
      </c>
      <c r="K111" s="293">
        <v>20.577807</v>
      </c>
      <c r="L111" s="293">
        <v>11.261585999999999</v>
      </c>
      <c r="M111" s="293">
        <v>0.91165600000000002</v>
      </c>
      <c r="N111" s="316">
        <v>1.4302349999999999</v>
      </c>
    </row>
    <row r="112" spans="2:14" s="263" customFormat="1" ht="11.25" customHeight="1">
      <c r="B112" s="703" t="s">
        <v>149</v>
      </c>
      <c r="C112" s="704"/>
      <c r="D112" s="314">
        <v>100</v>
      </c>
      <c r="E112" s="293">
        <v>1.1840710000000001</v>
      </c>
      <c r="F112" s="293">
        <v>17.679154</v>
      </c>
      <c r="G112" s="293">
        <v>0.16977700000000001</v>
      </c>
      <c r="H112" s="293">
        <v>0.58312299999999995</v>
      </c>
      <c r="I112" s="293">
        <v>0.70724399999999998</v>
      </c>
      <c r="J112" s="293">
        <v>0</v>
      </c>
      <c r="K112" s="293">
        <v>14.353119</v>
      </c>
      <c r="L112" s="293">
        <v>0.48922500000000002</v>
      </c>
      <c r="M112" s="293">
        <v>0.14872099999999999</v>
      </c>
      <c r="N112" s="316">
        <v>0.37227199999999999</v>
      </c>
    </row>
    <row r="113" spans="2:14" s="263" customFormat="1" ht="11.25" customHeight="1">
      <c r="B113" s="317" t="s">
        <v>98</v>
      </c>
      <c r="C113" s="317"/>
      <c r="D113" s="314"/>
      <c r="E113" s="293"/>
      <c r="F113" s="293"/>
      <c r="G113" s="293"/>
      <c r="H113" s="293"/>
      <c r="I113" s="293"/>
      <c r="J113" s="293"/>
      <c r="K113" s="293"/>
      <c r="L113" s="293"/>
      <c r="M113" s="293"/>
      <c r="N113" s="316"/>
    </row>
    <row r="114" spans="2:14" s="263" customFormat="1" ht="11.25" customHeight="1">
      <c r="B114" s="256" t="s">
        <v>99</v>
      </c>
      <c r="C114" s="256"/>
      <c r="D114" s="314"/>
      <c r="E114" s="293"/>
      <c r="F114" s="293"/>
      <c r="G114" s="293"/>
      <c r="H114" s="293"/>
      <c r="I114" s="293"/>
      <c r="J114" s="293"/>
      <c r="K114" s="293"/>
      <c r="L114" s="293"/>
      <c r="M114" s="293"/>
      <c r="N114" s="316"/>
    </row>
    <row r="115" spans="2:14" s="263" customFormat="1" ht="11.25" customHeight="1">
      <c r="B115" s="703" t="s">
        <v>150</v>
      </c>
      <c r="C115" s="704"/>
      <c r="D115" s="314">
        <v>100</v>
      </c>
      <c r="E115" s="293">
        <v>5.5879200000000004</v>
      </c>
      <c r="F115" s="293">
        <v>2.7224370000000002</v>
      </c>
      <c r="G115" s="293">
        <v>0</v>
      </c>
      <c r="H115" s="293">
        <v>0.59898899999999999</v>
      </c>
      <c r="I115" s="293">
        <v>1.535312</v>
      </c>
      <c r="J115" s="274">
        <v>0</v>
      </c>
      <c r="K115" s="293">
        <v>19.774849</v>
      </c>
      <c r="L115" s="293">
        <v>2.4043860000000001</v>
      </c>
      <c r="M115" s="293">
        <v>1.936288</v>
      </c>
      <c r="N115" s="316">
        <v>3.016E-3</v>
      </c>
    </row>
    <row r="116" spans="2:14" s="263" customFormat="1" ht="11.25" customHeight="1">
      <c r="B116" s="317" t="s">
        <v>101</v>
      </c>
      <c r="C116" s="317"/>
      <c r="D116" s="314"/>
      <c r="E116" s="293"/>
      <c r="F116" s="293"/>
      <c r="G116" s="293"/>
      <c r="H116" s="293"/>
      <c r="I116" s="293"/>
      <c r="J116" s="293"/>
      <c r="K116" s="293"/>
      <c r="L116" s="293"/>
      <c r="M116" s="293"/>
      <c r="N116" s="316"/>
    </row>
    <row r="117" spans="2:14" s="263" customFormat="1" ht="11.25" customHeight="1">
      <c r="B117" s="256" t="s">
        <v>102</v>
      </c>
      <c r="C117" s="256"/>
      <c r="D117" s="314"/>
      <c r="E117" s="293"/>
      <c r="F117" s="293"/>
      <c r="G117" s="293"/>
      <c r="H117" s="293"/>
      <c r="I117" s="293"/>
      <c r="J117" s="293"/>
      <c r="K117" s="293"/>
      <c r="L117" s="293"/>
      <c r="M117" s="293"/>
      <c r="N117" s="316"/>
    </row>
    <row r="118" spans="2:14" s="263" customFormat="1" ht="11.25" customHeight="1">
      <c r="B118" s="703" t="s">
        <v>151</v>
      </c>
      <c r="C118" s="704"/>
      <c r="D118" s="314">
        <v>100</v>
      </c>
      <c r="E118" s="293">
        <v>10.447642</v>
      </c>
      <c r="F118" s="293">
        <v>6.7807940000000002</v>
      </c>
      <c r="G118" s="274">
        <v>4.5040000000000002E-3</v>
      </c>
      <c r="H118" s="293">
        <v>0.57507900000000001</v>
      </c>
      <c r="I118" s="293">
        <v>3.8771170000000001</v>
      </c>
      <c r="J118" s="293">
        <v>0</v>
      </c>
      <c r="K118" s="293">
        <v>15.930023</v>
      </c>
      <c r="L118" s="293">
        <v>2.936035</v>
      </c>
      <c r="M118" s="293">
        <v>0.24813399999999999</v>
      </c>
      <c r="N118" s="316">
        <v>9.9349999999999994E-3</v>
      </c>
    </row>
    <row r="119" spans="2:14" s="263" customFormat="1" ht="11.25" customHeight="1">
      <c r="B119" s="703" t="s">
        <v>152</v>
      </c>
      <c r="C119" s="704"/>
      <c r="D119" s="314">
        <v>100</v>
      </c>
      <c r="E119" s="293">
        <v>0</v>
      </c>
      <c r="F119" s="293">
        <v>1.645907</v>
      </c>
      <c r="G119" s="274">
        <v>0.582507</v>
      </c>
      <c r="H119" s="293">
        <v>0.96200399999999997</v>
      </c>
      <c r="I119" s="293">
        <v>1.205373</v>
      </c>
      <c r="J119" s="274">
        <v>0</v>
      </c>
      <c r="K119" s="293">
        <v>16.034849999999999</v>
      </c>
      <c r="L119" s="293">
        <v>5.1040000000000002E-2</v>
      </c>
      <c r="M119" s="293">
        <v>7.3352000000000001E-2</v>
      </c>
      <c r="N119" s="316">
        <v>0</v>
      </c>
    </row>
    <row r="120" spans="2:14" s="263" customFormat="1" ht="11.25" customHeight="1">
      <c r="B120" s="703" t="s">
        <v>149</v>
      </c>
      <c r="C120" s="704"/>
      <c r="D120" s="314">
        <v>100</v>
      </c>
      <c r="E120" s="293">
        <v>0.91338399999999997</v>
      </c>
      <c r="F120" s="293">
        <v>2.9113859999999998</v>
      </c>
      <c r="G120" s="274">
        <v>0</v>
      </c>
      <c r="H120" s="293">
        <v>0.42102099999999998</v>
      </c>
      <c r="I120" s="293">
        <v>1.973025</v>
      </c>
      <c r="J120" s="274">
        <v>0</v>
      </c>
      <c r="K120" s="293">
        <v>16.167574999999999</v>
      </c>
      <c r="L120" s="293">
        <v>0.38435399999999997</v>
      </c>
      <c r="M120" s="293">
        <v>1.806557</v>
      </c>
      <c r="N120" s="316">
        <v>0.14249899999999999</v>
      </c>
    </row>
    <row r="121" spans="2:14" s="295" customFormat="1" ht="11.25" customHeight="1">
      <c r="B121" s="685" t="s">
        <v>322</v>
      </c>
      <c r="C121" s="686"/>
      <c r="D121" s="299">
        <v>100</v>
      </c>
      <c r="E121" s="297">
        <v>1.4026339999999999</v>
      </c>
      <c r="F121" s="297">
        <v>2.9048120000000002</v>
      </c>
      <c r="G121" s="297">
        <v>6.1260000000000002E-2</v>
      </c>
      <c r="H121" s="297">
        <v>1.7325710000000001</v>
      </c>
      <c r="I121" s="297">
        <v>1.833521</v>
      </c>
      <c r="J121" s="297">
        <v>8.3931000000000006E-2</v>
      </c>
      <c r="K121" s="297">
        <v>8.3006039999999999</v>
      </c>
      <c r="L121" s="297">
        <v>3.4030719999999999</v>
      </c>
      <c r="M121" s="297">
        <v>0.45390799999999998</v>
      </c>
      <c r="N121" s="311">
        <v>0.22159000000000001</v>
      </c>
    </row>
    <row r="122" spans="2:14" s="263" customFormat="1" ht="11.25" customHeight="1">
      <c r="B122" s="31" t="s">
        <v>93</v>
      </c>
      <c r="C122" s="31"/>
      <c r="D122" s="314"/>
      <c r="E122" s="293"/>
      <c r="F122" s="293"/>
      <c r="G122" s="293"/>
      <c r="H122" s="293"/>
      <c r="I122" s="293"/>
      <c r="J122" s="293"/>
      <c r="K122" s="293"/>
      <c r="L122" s="293"/>
      <c r="M122" s="293"/>
      <c r="N122" s="316"/>
    </row>
    <row r="123" spans="2:14" s="263" customFormat="1" ht="11.25" customHeight="1">
      <c r="B123" s="721" t="s">
        <v>153</v>
      </c>
      <c r="C123" s="722"/>
      <c r="D123" s="314">
        <v>100</v>
      </c>
      <c r="E123" s="293">
        <v>0.99662099999999998</v>
      </c>
      <c r="F123" s="293">
        <v>3.2750949999999999</v>
      </c>
      <c r="G123" s="293">
        <v>4.9231999999999998E-2</v>
      </c>
      <c r="H123" s="293">
        <v>0.67645999999999995</v>
      </c>
      <c r="I123" s="293">
        <v>2.6345930000000002</v>
      </c>
      <c r="J123" s="293">
        <v>0.14519499999999999</v>
      </c>
      <c r="K123" s="293">
        <v>8.750159</v>
      </c>
      <c r="L123" s="293">
        <v>3.4641670000000002</v>
      </c>
      <c r="M123" s="293">
        <v>0.85840399999999994</v>
      </c>
      <c r="N123" s="316">
        <v>6.6234000000000001E-2</v>
      </c>
    </row>
    <row r="124" spans="2:14" s="263" customFormat="1" ht="11.25" customHeight="1">
      <c r="B124" s="317" t="s">
        <v>95</v>
      </c>
      <c r="C124" s="317"/>
      <c r="D124" s="314"/>
      <c r="E124" s="293"/>
      <c r="F124" s="293"/>
      <c r="G124" s="293"/>
      <c r="H124" s="293"/>
      <c r="I124" s="293"/>
      <c r="J124" s="293"/>
      <c r="K124" s="293"/>
      <c r="L124" s="293"/>
      <c r="M124" s="293"/>
      <c r="N124" s="316"/>
    </row>
    <row r="125" spans="2:14" s="263" customFormat="1" ht="11.25" customHeight="1">
      <c r="B125" s="319" t="s">
        <v>96</v>
      </c>
      <c r="C125" s="319"/>
      <c r="D125" s="314"/>
      <c r="E125" s="293"/>
      <c r="F125" s="293"/>
      <c r="G125" s="293"/>
      <c r="H125" s="293"/>
      <c r="I125" s="293"/>
      <c r="J125" s="293"/>
      <c r="K125" s="293"/>
      <c r="L125" s="293"/>
      <c r="M125" s="293"/>
      <c r="N125" s="316"/>
    </row>
    <row r="126" spans="2:14" s="263" customFormat="1" ht="11.25" customHeight="1">
      <c r="B126" s="703" t="s">
        <v>154</v>
      </c>
      <c r="C126" s="704"/>
      <c r="D126" s="314">
        <v>100</v>
      </c>
      <c r="E126" s="293">
        <v>1.0172239999999999</v>
      </c>
      <c r="F126" s="293">
        <v>4.0022679999999999</v>
      </c>
      <c r="G126" s="293">
        <v>2.4555E-2</v>
      </c>
      <c r="H126" s="293">
        <v>0.75845799999999997</v>
      </c>
      <c r="I126" s="293">
        <v>3.306495</v>
      </c>
      <c r="J126" s="293">
        <v>0.19528400000000001</v>
      </c>
      <c r="K126" s="293">
        <v>8.1768809999999998</v>
      </c>
      <c r="L126" s="293">
        <v>3.6251639999999998</v>
      </c>
      <c r="M126" s="293">
        <v>0.247752</v>
      </c>
      <c r="N126" s="316">
        <v>8.5000000000000006E-5</v>
      </c>
    </row>
    <row r="127" spans="2:14" s="263" customFormat="1" ht="11.25" customHeight="1">
      <c r="B127" s="317" t="s">
        <v>101</v>
      </c>
      <c r="C127" s="317"/>
      <c r="D127" s="314"/>
      <c r="E127" s="293"/>
      <c r="F127" s="293"/>
      <c r="G127" s="293"/>
      <c r="H127" s="293"/>
      <c r="I127" s="293"/>
      <c r="J127" s="293"/>
      <c r="K127" s="293"/>
      <c r="L127" s="293"/>
      <c r="M127" s="293"/>
      <c r="N127" s="316"/>
    </row>
    <row r="128" spans="2:14" s="263" customFormat="1" ht="11.25" customHeight="1">
      <c r="B128" s="319" t="s">
        <v>102</v>
      </c>
      <c r="C128" s="319"/>
      <c r="D128" s="314"/>
      <c r="E128" s="293"/>
      <c r="F128" s="293"/>
      <c r="G128" s="293"/>
      <c r="H128" s="293"/>
      <c r="I128" s="293"/>
      <c r="J128" s="293"/>
      <c r="K128" s="293"/>
      <c r="L128" s="293"/>
      <c r="M128" s="293"/>
      <c r="N128" s="316"/>
    </row>
    <row r="129" spans="2:14" s="263" customFormat="1" ht="11.25" customHeight="1">
      <c r="B129" s="703" t="s">
        <v>154</v>
      </c>
      <c r="C129" s="704"/>
      <c r="D129" s="314">
        <v>100</v>
      </c>
      <c r="E129" s="293">
        <v>3.3158E-2</v>
      </c>
      <c r="F129" s="293">
        <v>0.85421800000000003</v>
      </c>
      <c r="G129" s="293">
        <v>7.8349000000000002E-2</v>
      </c>
      <c r="H129" s="293">
        <v>0.30662099999999998</v>
      </c>
      <c r="I129" s="293">
        <v>0.64893100000000004</v>
      </c>
      <c r="J129" s="274">
        <v>0</v>
      </c>
      <c r="K129" s="293">
        <v>10.590299</v>
      </c>
      <c r="L129" s="293">
        <v>6.5128579999999996</v>
      </c>
      <c r="M129" s="293">
        <v>4.3135779999999997</v>
      </c>
      <c r="N129" s="316">
        <v>0.16280900000000001</v>
      </c>
    </row>
    <row r="130" spans="2:14" s="263" customFormat="1" ht="11.25" customHeight="1">
      <c r="B130" s="703" t="s">
        <v>155</v>
      </c>
      <c r="C130" s="704"/>
      <c r="D130" s="314">
        <v>100</v>
      </c>
      <c r="E130" s="293">
        <v>0.10137</v>
      </c>
      <c r="F130" s="293">
        <v>0.38918700000000001</v>
      </c>
      <c r="G130" s="293">
        <v>0.266733</v>
      </c>
      <c r="H130" s="293">
        <v>0.208201</v>
      </c>
      <c r="I130" s="293">
        <v>0.42305500000000001</v>
      </c>
      <c r="J130" s="274">
        <v>0</v>
      </c>
      <c r="K130" s="293">
        <v>5.0131899999999998</v>
      </c>
      <c r="L130" s="293">
        <v>1.4387509999999999</v>
      </c>
      <c r="M130" s="293">
        <v>2.690966</v>
      </c>
      <c r="N130" s="316">
        <v>3.8483999999999997E-2</v>
      </c>
    </row>
    <row r="131" spans="2:14" s="263" customFormat="1" ht="11.25" customHeight="1">
      <c r="B131" s="703" t="s">
        <v>156</v>
      </c>
      <c r="C131" s="704"/>
      <c r="D131" s="314">
        <v>100</v>
      </c>
      <c r="E131" s="293">
        <v>0.74596899999999999</v>
      </c>
      <c r="F131" s="293">
        <v>1.068856</v>
      </c>
      <c r="G131" s="293">
        <v>6.2080000000000003E-2</v>
      </c>
      <c r="H131" s="293">
        <v>0.46152500000000002</v>
      </c>
      <c r="I131" s="293">
        <v>1.3133239999999999</v>
      </c>
      <c r="J131" s="293">
        <v>0</v>
      </c>
      <c r="K131" s="293">
        <v>12.331621</v>
      </c>
      <c r="L131" s="293">
        <v>1.6912069999999999</v>
      </c>
      <c r="M131" s="293">
        <v>2.6346780000000001</v>
      </c>
      <c r="N131" s="316">
        <v>7.4746000000000007E-2</v>
      </c>
    </row>
    <row r="132" spans="2:14" s="263" customFormat="1" ht="11.25" customHeight="1">
      <c r="B132" s="703" t="s">
        <v>157</v>
      </c>
      <c r="C132" s="704"/>
      <c r="D132" s="314">
        <v>100</v>
      </c>
      <c r="E132" s="293">
        <v>1.3173919999999999</v>
      </c>
      <c r="F132" s="293">
        <v>4.0353570000000003</v>
      </c>
      <c r="G132" s="274">
        <v>0</v>
      </c>
      <c r="H132" s="293">
        <v>1.2865359999999999</v>
      </c>
      <c r="I132" s="293">
        <v>0.73587499999999995</v>
      </c>
      <c r="J132" s="293">
        <v>0</v>
      </c>
      <c r="K132" s="293">
        <v>16.691008</v>
      </c>
      <c r="L132" s="293">
        <v>0.14744599999999999</v>
      </c>
      <c r="M132" s="293">
        <v>1.802335</v>
      </c>
      <c r="N132" s="316">
        <v>0.333868</v>
      </c>
    </row>
    <row r="133" spans="2:14" s="263" customFormat="1" ht="11.25" customHeight="1">
      <c r="B133" s="703" t="s">
        <v>158</v>
      </c>
      <c r="C133" s="704"/>
      <c r="D133" s="314">
        <v>100</v>
      </c>
      <c r="E133" s="293">
        <v>4.5451930000000003</v>
      </c>
      <c r="F133" s="293">
        <v>1.405235</v>
      </c>
      <c r="G133" s="274">
        <v>9.1699999999999993E-3</v>
      </c>
      <c r="H133" s="293">
        <v>0.51848099999999997</v>
      </c>
      <c r="I133" s="293">
        <v>0.59650300000000001</v>
      </c>
      <c r="J133" s="274">
        <v>0</v>
      </c>
      <c r="K133" s="293">
        <v>15.859953000000001</v>
      </c>
      <c r="L133" s="293">
        <v>4.4502480000000002</v>
      </c>
      <c r="M133" s="293">
        <v>0.10993700000000001</v>
      </c>
      <c r="N133" s="316">
        <v>1.1325769999999999</v>
      </c>
    </row>
    <row r="134" spans="2:14" s="263" customFormat="1" ht="11.25" customHeight="1">
      <c r="B134" s="721" t="s">
        <v>159</v>
      </c>
      <c r="C134" s="722"/>
      <c r="D134" s="314">
        <v>100</v>
      </c>
      <c r="E134" s="293">
        <v>0.98507800000000001</v>
      </c>
      <c r="F134" s="293">
        <v>3.4857670000000001</v>
      </c>
      <c r="G134" s="293">
        <v>0.30450899999999997</v>
      </c>
      <c r="H134" s="293">
        <v>0.44889699999999999</v>
      </c>
      <c r="I134" s="293">
        <v>1.1799660000000001</v>
      </c>
      <c r="J134" s="293">
        <v>0</v>
      </c>
      <c r="K134" s="293">
        <v>19.418277</v>
      </c>
      <c r="L134" s="293">
        <v>2.6727959999999999</v>
      </c>
      <c r="M134" s="293">
        <v>0.80342499999999994</v>
      </c>
      <c r="N134" s="316">
        <v>0.71167999999999998</v>
      </c>
    </row>
    <row r="135" spans="2:14" s="263" customFormat="1" ht="11.25" customHeight="1">
      <c r="B135" s="317" t="s">
        <v>98</v>
      </c>
      <c r="C135" s="317"/>
      <c r="D135" s="314"/>
      <c r="E135" s="293"/>
      <c r="F135" s="293"/>
      <c r="G135" s="293"/>
      <c r="H135" s="293"/>
      <c r="I135" s="293"/>
      <c r="J135" s="293"/>
      <c r="K135" s="293"/>
      <c r="L135" s="293"/>
      <c r="M135" s="293"/>
      <c r="N135" s="316"/>
    </row>
    <row r="136" spans="2:14" s="263" customFormat="1" ht="11.25" customHeight="1">
      <c r="B136" s="256" t="s">
        <v>99</v>
      </c>
      <c r="C136" s="256"/>
      <c r="D136" s="314"/>
      <c r="E136" s="293"/>
      <c r="F136" s="293"/>
      <c r="G136" s="293"/>
      <c r="H136" s="293"/>
      <c r="I136" s="293"/>
      <c r="J136" s="293"/>
      <c r="K136" s="293"/>
      <c r="L136" s="293"/>
      <c r="M136" s="293"/>
      <c r="N136" s="316"/>
    </row>
    <row r="137" spans="2:14" s="263" customFormat="1" ht="11.25" customHeight="1">
      <c r="B137" s="703" t="s">
        <v>160</v>
      </c>
      <c r="C137" s="704"/>
      <c r="D137" s="314">
        <v>100</v>
      </c>
      <c r="E137" s="293">
        <v>1.3855660000000001</v>
      </c>
      <c r="F137" s="293">
        <v>4.9955800000000004</v>
      </c>
      <c r="G137" s="293">
        <v>0.52036899999999997</v>
      </c>
      <c r="H137" s="293">
        <v>0.46397300000000002</v>
      </c>
      <c r="I137" s="293">
        <v>1.6256839999999999</v>
      </c>
      <c r="J137" s="293">
        <v>0</v>
      </c>
      <c r="K137" s="293">
        <v>21.177267000000001</v>
      </c>
      <c r="L137" s="293">
        <v>8.0046000000000006E-2</v>
      </c>
      <c r="M137" s="293">
        <v>0.801006</v>
      </c>
      <c r="N137" s="316">
        <v>1.2702359999999999</v>
      </c>
    </row>
    <row r="138" spans="2:14" s="263" customFormat="1" ht="11.25" customHeight="1">
      <c r="B138" s="703" t="s">
        <v>161</v>
      </c>
      <c r="C138" s="704"/>
      <c r="D138" s="314">
        <v>100</v>
      </c>
      <c r="E138" s="293">
        <v>1.023342</v>
      </c>
      <c r="F138" s="293">
        <v>1.4736880000000001</v>
      </c>
      <c r="G138" s="274">
        <v>0</v>
      </c>
      <c r="H138" s="293">
        <v>0.374525</v>
      </c>
      <c r="I138" s="293">
        <v>0.48100500000000002</v>
      </c>
      <c r="J138" s="274">
        <v>0</v>
      </c>
      <c r="K138" s="293">
        <v>15.417576</v>
      </c>
      <c r="L138" s="293">
        <v>8.1599740000000001</v>
      </c>
      <c r="M138" s="274">
        <v>0.228936</v>
      </c>
      <c r="N138" s="316">
        <v>2.656E-2</v>
      </c>
    </row>
    <row r="139" spans="2:14" s="263" customFormat="1" ht="11.25" customHeight="1">
      <c r="B139" s="317" t="s">
        <v>101</v>
      </c>
      <c r="C139" s="317"/>
      <c r="D139" s="314"/>
      <c r="E139" s="293"/>
      <c r="F139" s="293"/>
      <c r="G139" s="293"/>
      <c r="H139" s="293"/>
      <c r="I139" s="293"/>
      <c r="J139" s="293"/>
      <c r="K139" s="293"/>
      <c r="L139" s="293"/>
      <c r="M139" s="293"/>
      <c r="N139" s="316"/>
    </row>
    <row r="140" spans="2:14" s="263" customFormat="1" ht="11.25" customHeight="1">
      <c r="B140" s="256" t="s">
        <v>102</v>
      </c>
      <c r="C140" s="256"/>
      <c r="D140" s="314"/>
      <c r="E140" s="293"/>
      <c r="F140" s="293"/>
      <c r="G140" s="293"/>
      <c r="H140" s="293"/>
      <c r="I140" s="293"/>
      <c r="J140" s="293"/>
      <c r="K140" s="293"/>
      <c r="L140" s="293"/>
      <c r="M140" s="293"/>
      <c r="N140" s="316"/>
    </row>
    <row r="141" spans="2:14" s="263" customFormat="1" ht="11.25" customHeight="1">
      <c r="B141" s="703" t="s">
        <v>162</v>
      </c>
      <c r="C141" s="704"/>
      <c r="D141" s="314">
        <v>100</v>
      </c>
      <c r="E141" s="293">
        <v>6.1088000000000003E-2</v>
      </c>
      <c r="F141" s="293">
        <v>3.7019950000000001</v>
      </c>
      <c r="G141" s="274">
        <v>0.174538</v>
      </c>
      <c r="H141" s="293">
        <v>0.28334500000000001</v>
      </c>
      <c r="I141" s="293">
        <v>1.6172930000000001</v>
      </c>
      <c r="J141" s="274">
        <v>0</v>
      </c>
      <c r="K141" s="293">
        <v>19.192447999999999</v>
      </c>
      <c r="L141" s="293">
        <v>6.4386739999999998</v>
      </c>
      <c r="M141" s="293">
        <v>2.3835310000000001</v>
      </c>
      <c r="N141" s="316">
        <v>0</v>
      </c>
    </row>
    <row r="142" spans="2:14" s="263" customFormat="1" ht="11.25" customHeight="1">
      <c r="B142" s="703" t="s">
        <v>163</v>
      </c>
      <c r="C142" s="704"/>
      <c r="D142" s="314">
        <v>100</v>
      </c>
      <c r="E142" s="293">
        <v>0</v>
      </c>
      <c r="F142" s="293">
        <v>0.30818099999999998</v>
      </c>
      <c r="G142" s="274">
        <v>0</v>
      </c>
      <c r="H142" s="293">
        <v>0.63079099999999999</v>
      </c>
      <c r="I142" s="293">
        <v>0.1196</v>
      </c>
      <c r="J142" s="274">
        <v>0</v>
      </c>
      <c r="K142" s="293">
        <v>18.675294999999998</v>
      </c>
      <c r="L142" s="293">
        <v>1.7753650000000001</v>
      </c>
      <c r="M142" s="274">
        <v>0.50001200000000001</v>
      </c>
      <c r="N142" s="316">
        <v>5.0820999999999998E-2</v>
      </c>
    </row>
    <row r="143" spans="2:14" s="263" customFormat="1" ht="11.25" customHeight="1">
      <c r="B143" s="721" t="s">
        <v>164</v>
      </c>
      <c r="C143" s="722"/>
      <c r="D143" s="314">
        <v>100</v>
      </c>
      <c r="E143" s="293">
        <v>1.17533</v>
      </c>
      <c r="F143" s="293">
        <v>3.6138590000000002</v>
      </c>
      <c r="G143" s="293">
        <v>0.18063199999999999</v>
      </c>
      <c r="H143" s="293">
        <v>0.72793099999999999</v>
      </c>
      <c r="I143" s="293">
        <v>2.6307100000000001</v>
      </c>
      <c r="J143" s="293">
        <v>1.9900000000000001E-4</v>
      </c>
      <c r="K143" s="293">
        <v>12.484149</v>
      </c>
      <c r="L143" s="293">
        <v>2.3899710000000001</v>
      </c>
      <c r="M143" s="293">
        <v>0.51681900000000003</v>
      </c>
      <c r="N143" s="316">
        <v>1.024184</v>
      </c>
    </row>
    <row r="144" spans="2:14" s="263" customFormat="1" ht="11.25" customHeight="1">
      <c r="B144" s="317" t="s">
        <v>95</v>
      </c>
      <c r="C144" s="317"/>
      <c r="D144" s="314"/>
      <c r="E144" s="293"/>
      <c r="F144" s="293"/>
      <c r="G144" s="293"/>
      <c r="H144" s="293"/>
      <c r="I144" s="293"/>
      <c r="J144" s="293"/>
      <c r="K144" s="293"/>
      <c r="L144" s="293"/>
      <c r="M144" s="293"/>
      <c r="N144" s="316"/>
    </row>
    <row r="145" spans="2:14" s="263" customFormat="1" ht="11.25" customHeight="1">
      <c r="B145" s="319" t="s">
        <v>96</v>
      </c>
      <c r="C145" s="319"/>
      <c r="D145" s="314"/>
      <c r="E145" s="293"/>
      <c r="F145" s="293"/>
      <c r="G145" s="293"/>
      <c r="H145" s="293"/>
      <c r="I145" s="293"/>
      <c r="J145" s="293"/>
      <c r="K145" s="293"/>
      <c r="L145" s="293"/>
      <c r="M145" s="293"/>
      <c r="N145" s="316"/>
    </row>
    <row r="146" spans="2:14" s="263" customFormat="1" ht="11.25" customHeight="1">
      <c r="B146" s="703" t="s">
        <v>165</v>
      </c>
      <c r="C146" s="704"/>
      <c r="D146" s="314">
        <v>100</v>
      </c>
      <c r="E146" s="293">
        <v>0</v>
      </c>
      <c r="F146" s="293">
        <v>3.6693190000000002</v>
      </c>
      <c r="G146" s="293">
        <v>0.47358</v>
      </c>
      <c r="H146" s="293">
        <v>0.59712900000000002</v>
      </c>
      <c r="I146" s="293">
        <v>7.279102</v>
      </c>
      <c r="J146" s="274">
        <v>0</v>
      </c>
      <c r="K146" s="293">
        <v>12.254674</v>
      </c>
      <c r="L146" s="293">
        <v>4.9529589999999999</v>
      </c>
      <c r="M146" s="293">
        <v>0.55839799999999995</v>
      </c>
      <c r="N146" s="316">
        <v>0</v>
      </c>
    </row>
    <row r="147" spans="2:14" s="263" customFormat="1" ht="11.25" customHeight="1">
      <c r="B147" s="317" t="s">
        <v>98</v>
      </c>
      <c r="C147" s="317"/>
      <c r="D147" s="314"/>
      <c r="E147" s="293"/>
      <c r="F147" s="293"/>
      <c r="G147" s="293"/>
      <c r="H147" s="293"/>
      <c r="I147" s="293"/>
      <c r="J147" s="293"/>
      <c r="K147" s="293"/>
      <c r="L147" s="293"/>
      <c r="M147" s="293"/>
      <c r="N147" s="316"/>
    </row>
    <row r="148" spans="2:14" s="263" customFormat="1" ht="11.25" customHeight="1">
      <c r="B148" s="319" t="s">
        <v>99</v>
      </c>
      <c r="C148" s="319"/>
      <c r="D148" s="314"/>
      <c r="E148" s="293"/>
      <c r="F148" s="293"/>
      <c r="G148" s="293"/>
      <c r="H148" s="293"/>
      <c r="I148" s="293"/>
      <c r="J148" s="293"/>
      <c r="K148" s="293"/>
      <c r="L148" s="293"/>
      <c r="M148" s="293"/>
      <c r="N148" s="316"/>
    </row>
    <row r="149" spans="2:14" s="263" customFormat="1" ht="11.25" customHeight="1">
      <c r="B149" s="703" t="s">
        <v>166</v>
      </c>
      <c r="C149" s="704"/>
      <c r="D149" s="314">
        <v>100</v>
      </c>
      <c r="E149" s="293">
        <v>5.1727480000000003</v>
      </c>
      <c r="F149" s="293">
        <v>4.2479310000000003</v>
      </c>
      <c r="G149" s="293">
        <v>0.45027200000000001</v>
      </c>
      <c r="H149" s="293">
        <v>0.46021299999999998</v>
      </c>
      <c r="I149" s="293">
        <v>2.0753689999999998</v>
      </c>
      <c r="J149" s="293">
        <v>0</v>
      </c>
      <c r="K149" s="293">
        <v>11.589789</v>
      </c>
      <c r="L149" s="293">
        <v>5.4270569999999996</v>
      </c>
      <c r="M149" s="293">
        <v>1.1907760000000001</v>
      </c>
      <c r="N149" s="316">
        <v>0</v>
      </c>
    </row>
    <row r="150" spans="2:14" s="263" customFormat="1" ht="11.25" customHeight="1">
      <c r="B150" s="317" t="s">
        <v>101</v>
      </c>
      <c r="C150" s="317"/>
      <c r="D150" s="314"/>
      <c r="E150" s="293"/>
      <c r="F150" s="293"/>
      <c r="G150" s="293"/>
      <c r="H150" s="293"/>
      <c r="I150" s="293"/>
      <c r="J150" s="293"/>
      <c r="K150" s="293"/>
      <c r="L150" s="293"/>
      <c r="M150" s="293"/>
      <c r="N150" s="316"/>
    </row>
    <row r="151" spans="2:14" s="263" customFormat="1" ht="11.25" customHeight="1">
      <c r="B151" s="256" t="s">
        <v>102</v>
      </c>
      <c r="C151" s="256"/>
      <c r="D151" s="314"/>
      <c r="E151" s="293"/>
      <c r="F151" s="293"/>
      <c r="G151" s="293"/>
      <c r="H151" s="293"/>
      <c r="I151" s="293"/>
      <c r="J151" s="293"/>
      <c r="K151" s="293"/>
      <c r="L151" s="293"/>
      <c r="M151" s="293"/>
      <c r="N151" s="316"/>
    </row>
    <row r="152" spans="2:14" s="263" customFormat="1" ht="11.25" customHeight="1">
      <c r="B152" s="703" t="s">
        <v>165</v>
      </c>
      <c r="C152" s="704"/>
      <c r="D152" s="314">
        <v>100</v>
      </c>
      <c r="E152" s="293">
        <v>0.36783199999999999</v>
      </c>
      <c r="F152" s="293">
        <v>1.0489299999999999</v>
      </c>
      <c r="G152" s="293">
        <v>0</v>
      </c>
      <c r="H152" s="293">
        <v>0.633216</v>
      </c>
      <c r="I152" s="293">
        <v>1.396271</v>
      </c>
      <c r="J152" s="274">
        <v>0</v>
      </c>
      <c r="K152" s="293">
        <v>15.341063999999999</v>
      </c>
      <c r="L152" s="293">
        <v>0.85833999999999999</v>
      </c>
      <c r="M152" s="293">
        <v>0</v>
      </c>
      <c r="N152" s="316">
        <v>0</v>
      </c>
    </row>
    <row r="153" spans="2:14" s="263" customFormat="1" ht="11.25" customHeight="1">
      <c r="B153" s="703" t="s">
        <v>167</v>
      </c>
      <c r="C153" s="704"/>
      <c r="D153" s="314">
        <v>100</v>
      </c>
      <c r="E153" s="293">
        <v>0.56533699999999998</v>
      </c>
      <c r="F153" s="293">
        <v>2.8434499999999998</v>
      </c>
      <c r="G153" s="274">
        <v>0</v>
      </c>
      <c r="H153" s="293">
        <v>3.437465</v>
      </c>
      <c r="I153" s="293">
        <v>2.487025</v>
      </c>
      <c r="J153" s="274">
        <v>0</v>
      </c>
      <c r="K153" s="293">
        <v>11.553493</v>
      </c>
      <c r="L153" s="293">
        <v>1.6858709999999999</v>
      </c>
      <c r="M153" s="274">
        <v>1.783399</v>
      </c>
      <c r="N153" s="316">
        <v>0</v>
      </c>
    </row>
    <row r="154" spans="2:14" s="263" customFormat="1" ht="11.25" customHeight="1">
      <c r="B154" s="703" t="s">
        <v>168</v>
      </c>
      <c r="C154" s="704"/>
      <c r="D154" s="314">
        <v>100</v>
      </c>
      <c r="E154" s="293">
        <v>4.0626000000000002E-2</v>
      </c>
      <c r="F154" s="293">
        <v>0.38862999999999998</v>
      </c>
      <c r="G154" s="293">
        <v>1.5664999999999998E-2</v>
      </c>
      <c r="H154" s="293">
        <v>0.38365700000000003</v>
      </c>
      <c r="I154" s="293">
        <v>1.167832</v>
      </c>
      <c r="J154" s="274">
        <v>1.6169999999999999E-3</v>
      </c>
      <c r="K154" s="293">
        <v>9.1900449999999996</v>
      </c>
      <c r="L154" s="293">
        <v>0.244703</v>
      </c>
      <c r="M154" s="293">
        <v>0</v>
      </c>
      <c r="N154" s="316">
        <v>8.1454979999999999</v>
      </c>
    </row>
    <row r="155" spans="2:14" s="263" customFormat="1" ht="11.25" customHeight="1">
      <c r="B155" s="703" t="s">
        <v>169</v>
      </c>
      <c r="C155" s="704"/>
      <c r="D155" s="314">
        <v>100</v>
      </c>
      <c r="E155" s="293">
        <v>2.3993720000000001</v>
      </c>
      <c r="F155" s="293">
        <v>11.986632</v>
      </c>
      <c r="G155" s="274">
        <v>0</v>
      </c>
      <c r="H155" s="293">
        <v>0.46918700000000002</v>
      </c>
      <c r="I155" s="293">
        <v>0.45916800000000002</v>
      </c>
      <c r="J155" s="274">
        <v>0</v>
      </c>
      <c r="K155" s="293">
        <v>9.7100589999999993</v>
      </c>
      <c r="L155" s="293">
        <v>0.40024100000000001</v>
      </c>
      <c r="M155" s="274">
        <v>0</v>
      </c>
      <c r="N155" s="316">
        <v>0</v>
      </c>
    </row>
    <row r="156" spans="2:14" s="263" customFormat="1" ht="11.25" customHeight="1">
      <c r="B156" s="703" t="s">
        <v>170</v>
      </c>
      <c r="C156" s="704"/>
      <c r="D156" s="314">
        <v>100</v>
      </c>
      <c r="E156" s="293">
        <v>0.192602</v>
      </c>
      <c r="F156" s="293">
        <v>2.7123170000000001</v>
      </c>
      <c r="G156" s="274">
        <v>0</v>
      </c>
      <c r="H156" s="293">
        <v>0.505189</v>
      </c>
      <c r="I156" s="293">
        <v>0.474694</v>
      </c>
      <c r="J156" s="274">
        <v>0</v>
      </c>
      <c r="K156" s="293">
        <v>15.859767</v>
      </c>
      <c r="L156" s="293">
        <v>2.3331999999999999E-2</v>
      </c>
      <c r="M156" s="293">
        <v>0.90229499999999996</v>
      </c>
      <c r="N156" s="316">
        <v>0.183921</v>
      </c>
    </row>
    <row r="157" spans="2:14" s="263" customFormat="1" ht="11.25" customHeight="1">
      <c r="B157" s="703" t="s">
        <v>171</v>
      </c>
      <c r="C157" s="704"/>
      <c r="D157" s="314">
        <v>100</v>
      </c>
      <c r="E157" s="293">
        <v>0</v>
      </c>
      <c r="F157" s="293">
        <v>0.59693099999999999</v>
      </c>
      <c r="G157" s="293">
        <v>4.7137999999999999E-2</v>
      </c>
      <c r="H157" s="293">
        <v>0.72575299999999998</v>
      </c>
      <c r="I157" s="293">
        <v>0.40796399999999999</v>
      </c>
      <c r="J157" s="293">
        <v>0</v>
      </c>
      <c r="K157" s="293">
        <v>16.046068000000002</v>
      </c>
      <c r="L157" s="293">
        <v>2.0629209999999998</v>
      </c>
      <c r="M157" s="274">
        <v>0</v>
      </c>
      <c r="N157" s="316">
        <v>1.3809999999999999E-2</v>
      </c>
    </row>
    <row r="158" spans="2:14" s="263" customFormat="1" ht="11.25" customHeight="1">
      <c r="B158" s="721" t="s">
        <v>172</v>
      </c>
      <c r="C158" s="722"/>
      <c r="D158" s="314">
        <v>100</v>
      </c>
      <c r="E158" s="293">
        <v>2.0522800000000001</v>
      </c>
      <c r="F158" s="293">
        <v>3.1473589999999998</v>
      </c>
      <c r="G158" s="293">
        <v>5.032E-3</v>
      </c>
      <c r="H158" s="293">
        <v>3.7969390000000001</v>
      </c>
      <c r="I158" s="293">
        <v>1.7620169999999999</v>
      </c>
      <c r="J158" s="293">
        <v>0.103695</v>
      </c>
      <c r="K158" s="293">
        <v>6.5605229999999999</v>
      </c>
      <c r="L158" s="293">
        <v>0.61286099999999999</v>
      </c>
      <c r="M158" s="293">
        <v>0.167547</v>
      </c>
      <c r="N158" s="316">
        <v>1.4782E-2</v>
      </c>
    </row>
    <row r="159" spans="2:14" s="263" customFormat="1" ht="11.25" customHeight="1">
      <c r="B159" s="317" t="s">
        <v>95</v>
      </c>
      <c r="C159" s="317"/>
      <c r="D159" s="314"/>
      <c r="E159" s="293"/>
      <c r="F159" s="293"/>
      <c r="G159" s="293"/>
      <c r="H159" s="293"/>
      <c r="I159" s="293"/>
      <c r="J159" s="293"/>
      <c r="K159" s="293"/>
      <c r="L159" s="293"/>
      <c r="M159" s="293"/>
      <c r="N159" s="316"/>
    </row>
    <row r="160" spans="2:14" s="263" customFormat="1" ht="11.25" customHeight="1">
      <c r="B160" s="319" t="s">
        <v>96</v>
      </c>
      <c r="C160" s="319"/>
      <c r="D160" s="314"/>
      <c r="E160" s="293"/>
      <c r="F160" s="293"/>
      <c r="G160" s="293"/>
      <c r="H160" s="293"/>
      <c r="I160" s="293"/>
      <c r="J160" s="293"/>
      <c r="K160" s="293"/>
      <c r="L160" s="293"/>
      <c r="M160" s="293"/>
      <c r="N160" s="316"/>
    </row>
    <row r="161" spans="2:14" s="263" customFormat="1" ht="11.25" customHeight="1">
      <c r="B161" s="703" t="s">
        <v>173</v>
      </c>
      <c r="C161" s="704"/>
      <c r="D161" s="314">
        <v>100</v>
      </c>
      <c r="E161" s="293">
        <v>2.3914580000000001</v>
      </c>
      <c r="F161" s="293">
        <v>3.3697330000000001</v>
      </c>
      <c r="G161" s="293">
        <v>9.2040000000000004E-3</v>
      </c>
      <c r="H161" s="293">
        <v>0.27890199999999998</v>
      </c>
      <c r="I161" s="293">
        <v>2.147408</v>
      </c>
      <c r="J161" s="293">
        <v>2.0978E-2</v>
      </c>
      <c r="K161" s="293">
        <v>6.1533420000000003</v>
      </c>
      <c r="L161" s="293">
        <v>0.61716300000000002</v>
      </c>
      <c r="M161" s="293">
        <v>5.9687999999999998E-2</v>
      </c>
      <c r="N161" s="316">
        <v>6.0999999999999999E-5</v>
      </c>
    </row>
    <row r="162" spans="2:14" s="263" customFormat="1" ht="11.25" customHeight="1">
      <c r="B162" s="317" t="s">
        <v>98</v>
      </c>
      <c r="C162" s="317"/>
      <c r="D162" s="314"/>
      <c r="E162" s="293"/>
      <c r="F162" s="293"/>
      <c r="G162" s="293"/>
      <c r="H162" s="293"/>
      <c r="I162" s="293"/>
      <c r="J162" s="293"/>
      <c r="K162" s="293"/>
      <c r="L162" s="293"/>
      <c r="M162" s="293"/>
      <c r="N162" s="316"/>
    </row>
    <row r="163" spans="2:14" s="263" customFormat="1" ht="11.25" customHeight="1">
      <c r="B163" s="319" t="s">
        <v>99</v>
      </c>
      <c r="C163" s="319"/>
      <c r="D163" s="314"/>
      <c r="E163" s="293"/>
      <c r="F163" s="293"/>
      <c r="G163" s="293"/>
      <c r="H163" s="293"/>
      <c r="I163" s="293"/>
      <c r="J163" s="293"/>
      <c r="K163" s="293"/>
      <c r="L163" s="293"/>
      <c r="M163" s="293"/>
      <c r="N163" s="316"/>
    </row>
    <row r="164" spans="2:14" s="263" customFormat="1" ht="11.25" customHeight="1">
      <c r="B164" s="703" t="s">
        <v>174</v>
      </c>
      <c r="C164" s="704"/>
      <c r="D164" s="314">
        <v>100</v>
      </c>
      <c r="E164" s="293">
        <v>1.3349059999999999</v>
      </c>
      <c r="F164" s="293">
        <v>4.7799079999999998</v>
      </c>
      <c r="G164" s="274">
        <v>0</v>
      </c>
      <c r="H164" s="293">
        <v>0.55468399999999995</v>
      </c>
      <c r="I164" s="293">
        <v>1.9297770000000001</v>
      </c>
      <c r="J164" s="293">
        <v>5.2949000000000003E-2</v>
      </c>
      <c r="K164" s="293">
        <v>15.253323999999999</v>
      </c>
      <c r="L164" s="293">
        <v>1.7958190000000001</v>
      </c>
      <c r="M164" s="293">
        <v>8.8161000000000003E-2</v>
      </c>
      <c r="N164" s="316">
        <v>3.5264999999999998E-2</v>
      </c>
    </row>
    <row r="165" spans="2:14" s="263" customFormat="1" ht="11.25" customHeight="1">
      <c r="B165" s="317" t="s">
        <v>101</v>
      </c>
      <c r="C165" s="317"/>
      <c r="D165" s="314"/>
      <c r="E165" s="293"/>
      <c r="F165" s="293"/>
      <c r="G165" s="293"/>
      <c r="H165" s="293"/>
      <c r="I165" s="293"/>
      <c r="J165" s="293"/>
      <c r="K165" s="293"/>
      <c r="L165" s="293"/>
      <c r="M165" s="293"/>
      <c r="N165" s="316"/>
    </row>
    <row r="166" spans="2:14" s="263" customFormat="1" ht="11.25" customHeight="1">
      <c r="B166" s="256" t="s">
        <v>102</v>
      </c>
      <c r="C166" s="256"/>
      <c r="D166" s="314"/>
      <c r="E166" s="293"/>
      <c r="F166" s="293"/>
      <c r="G166" s="293"/>
      <c r="H166" s="293"/>
      <c r="I166" s="293"/>
      <c r="J166" s="293"/>
      <c r="K166" s="293"/>
      <c r="L166" s="293"/>
      <c r="M166" s="293"/>
      <c r="N166" s="316"/>
    </row>
    <row r="167" spans="2:14" s="263" customFormat="1" ht="11.25" customHeight="1">
      <c r="B167" s="703" t="s">
        <v>173</v>
      </c>
      <c r="C167" s="704"/>
      <c r="D167" s="314">
        <v>100</v>
      </c>
      <c r="E167" s="293">
        <v>2.6977850000000001</v>
      </c>
      <c r="F167" s="293">
        <v>2.1282760000000001</v>
      </c>
      <c r="G167" s="293">
        <v>6.9040000000000004E-3</v>
      </c>
      <c r="H167" s="293">
        <v>0.41381499999999999</v>
      </c>
      <c r="I167" s="293">
        <v>0.82572100000000004</v>
      </c>
      <c r="J167" s="293">
        <v>1.077E-3</v>
      </c>
      <c r="K167" s="293">
        <v>6.4613690000000004</v>
      </c>
      <c r="L167" s="293">
        <v>0.26623999999999998</v>
      </c>
      <c r="M167" s="293">
        <v>1.049301</v>
      </c>
      <c r="N167" s="316">
        <v>0.10775</v>
      </c>
    </row>
    <row r="168" spans="2:14" s="263" customFormat="1" ht="11.25" customHeight="1">
      <c r="B168" s="703" t="s">
        <v>175</v>
      </c>
      <c r="C168" s="704"/>
      <c r="D168" s="314">
        <v>100</v>
      </c>
      <c r="E168" s="293">
        <v>9.0449999999999992E-3</v>
      </c>
      <c r="F168" s="293">
        <v>1.9936579999999999</v>
      </c>
      <c r="G168" s="293">
        <v>-1.6632999999999998E-2</v>
      </c>
      <c r="H168" s="293">
        <v>27.666335</v>
      </c>
      <c r="I168" s="293">
        <v>0.425174</v>
      </c>
      <c r="J168" s="293">
        <v>0.67221299999999995</v>
      </c>
      <c r="K168" s="293">
        <v>4.2521399999999998</v>
      </c>
      <c r="L168" s="293">
        <v>0.27496900000000002</v>
      </c>
      <c r="M168" s="293">
        <v>0</v>
      </c>
      <c r="N168" s="316">
        <v>0</v>
      </c>
    </row>
    <row r="169" spans="2:14" s="263" customFormat="1" ht="11.25" customHeight="1">
      <c r="B169" s="721" t="s">
        <v>176</v>
      </c>
      <c r="C169" s="722"/>
      <c r="D169" s="314">
        <v>100</v>
      </c>
      <c r="E169" s="293">
        <v>1.2470060000000001</v>
      </c>
      <c r="F169" s="293">
        <v>1.950032</v>
      </c>
      <c r="G169" s="293">
        <v>1.6254999999999999E-2</v>
      </c>
      <c r="H169" s="293">
        <v>1.1593770000000001</v>
      </c>
      <c r="I169" s="293">
        <v>1.170555</v>
      </c>
      <c r="J169" s="293">
        <v>7.2543999999999997E-2</v>
      </c>
      <c r="K169" s="293">
        <v>5.1390659999999997</v>
      </c>
      <c r="L169" s="293">
        <v>6.7819479999999999</v>
      </c>
      <c r="M169" s="293">
        <v>0.32288699999999998</v>
      </c>
      <c r="N169" s="316">
        <v>0.107615</v>
      </c>
    </row>
    <row r="170" spans="2:14" s="263" customFormat="1" ht="11.25" customHeight="1">
      <c r="B170" s="317" t="s">
        <v>98</v>
      </c>
      <c r="C170" s="317"/>
      <c r="D170" s="314"/>
      <c r="E170" s="293"/>
      <c r="F170" s="293"/>
      <c r="G170" s="293"/>
      <c r="H170" s="293"/>
      <c r="I170" s="293"/>
      <c r="J170" s="293"/>
      <c r="K170" s="293"/>
      <c r="L170" s="293"/>
      <c r="M170" s="293"/>
      <c r="N170" s="316"/>
    </row>
    <row r="171" spans="2:14" s="263" customFormat="1" ht="11.25" customHeight="1">
      <c r="B171" s="256" t="s">
        <v>99</v>
      </c>
      <c r="C171" s="256"/>
      <c r="D171" s="314"/>
      <c r="E171" s="293"/>
      <c r="F171" s="293"/>
      <c r="G171" s="293"/>
      <c r="H171" s="293"/>
      <c r="I171" s="293"/>
      <c r="J171" s="293"/>
      <c r="K171" s="293"/>
      <c r="L171" s="293"/>
      <c r="M171" s="293"/>
      <c r="N171" s="316"/>
    </row>
    <row r="172" spans="2:14" s="263" customFormat="1" ht="11.25" customHeight="1">
      <c r="B172" s="703" t="s">
        <v>177</v>
      </c>
      <c r="C172" s="704"/>
      <c r="D172" s="314">
        <v>100</v>
      </c>
      <c r="E172" s="274">
        <v>1.2303170000000001</v>
      </c>
      <c r="F172" s="293">
        <v>2.2047759999999998</v>
      </c>
      <c r="G172" s="293">
        <v>5.3698000000000003E-2</v>
      </c>
      <c r="H172" s="293">
        <v>0.496035</v>
      </c>
      <c r="I172" s="293">
        <v>0.94680500000000001</v>
      </c>
      <c r="J172" s="293">
        <v>0</v>
      </c>
      <c r="K172" s="293">
        <v>13.528373</v>
      </c>
      <c r="L172" s="293">
        <v>1.6703330000000001</v>
      </c>
      <c r="M172" s="293">
        <v>1.065007</v>
      </c>
      <c r="N172" s="316">
        <v>4.6290000000000003E-3</v>
      </c>
    </row>
    <row r="173" spans="2:14" s="263" customFormat="1" ht="11.25" customHeight="1">
      <c r="B173" s="703" t="s">
        <v>178</v>
      </c>
      <c r="C173" s="704"/>
      <c r="D173" s="314">
        <v>100</v>
      </c>
      <c r="E173" s="293">
        <v>0.42177900000000002</v>
      </c>
      <c r="F173" s="293">
        <v>1.9937769999999999</v>
      </c>
      <c r="G173" s="293">
        <v>1.3821E-2</v>
      </c>
      <c r="H173" s="293">
        <v>1.1046389999999999</v>
      </c>
      <c r="I173" s="293">
        <v>1.131351</v>
      </c>
      <c r="J173" s="293">
        <v>0.105931</v>
      </c>
      <c r="K173" s="293">
        <v>2.6961490000000001</v>
      </c>
      <c r="L173" s="293">
        <v>3.8315070000000002</v>
      </c>
      <c r="M173" s="293">
        <v>0.162305</v>
      </c>
      <c r="N173" s="316">
        <v>6.7041000000000003E-2</v>
      </c>
    </row>
    <row r="174" spans="2:14" s="263" customFormat="1" ht="11.25" customHeight="1">
      <c r="B174" s="703" t="s">
        <v>179</v>
      </c>
      <c r="C174" s="704"/>
      <c r="D174" s="314">
        <v>100</v>
      </c>
      <c r="E174" s="293">
        <v>0.143595</v>
      </c>
      <c r="F174" s="293">
        <v>3.3318340000000002</v>
      </c>
      <c r="G174" s="293">
        <v>2.3559E-2</v>
      </c>
      <c r="H174" s="293">
        <v>2.909484</v>
      </c>
      <c r="I174" s="293">
        <v>1.440042</v>
      </c>
      <c r="J174" s="274">
        <v>0</v>
      </c>
      <c r="K174" s="293">
        <v>9.1108390000000004</v>
      </c>
      <c r="L174" s="293">
        <v>36.750616999999998</v>
      </c>
      <c r="M174" s="293">
        <v>3.8476000000000003E-2</v>
      </c>
      <c r="N174" s="316">
        <v>0.63847600000000004</v>
      </c>
    </row>
    <row r="175" spans="2:14" s="263" customFormat="1" ht="11.25" customHeight="1">
      <c r="B175" s="317" t="s">
        <v>101</v>
      </c>
      <c r="C175" s="317"/>
      <c r="D175" s="314"/>
      <c r="E175" s="293"/>
      <c r="F175" s="293"/>
      <c r="G175" s="293"/>
      <c r="H175" s="293"/>
      <c r="I175" s="293"/>
      <c r="J175" s="293"/>
      <c r="K175" s="293"/>
      <c r="L175" s="293"/>
      <c r="M175" s="293"/>
      <c r="N175" s="316"/>
    </row>
    <row r="176" spans="2:14" s="263" customFormat="1" ht="11.25" customHeight="1">
      <c r="B176" s="256" t="s">
        <v>102</v>
      </c>
      <c r="C176" s="256"/>
      <c r="D176" s="314"/>
      <c r="E176" s="293"/>
      <c r="F176" s="293"/>
      <c r="G176" s="293"/>
      <c r="H176" s="293"/>
      <c r="I176" s="293"/>
      <c r="J176" s="293"/>
      <c r="K176" s="293"/>
      <c r="L176" s="293"/>
      <c r="M176" s="293"/>
      <c r="N176" s="316"/>
    </row>
    <row r="177" spans="2:14" s="263" customFormat="1" ht="11.25" customHeight="1">
      <c r="B177" s="703" t="s">
        <v>180</v>
      </c>
      <c r="C177" s="704"/>
      <c r="D177" s="314">
        <v>100</v>
      </c>
      <c r="E177" s="293">
        <v>1.867556</v>
      </c>
      <c r="F177" s="293">
        <v>1.913613</v>
      </c>
      <c r="G177" s="274">
        <v>0</v>
      </c>
      <c r="H177" s="293">
        <v>0.59263699999999997</v>
      </c>
      <c r="I177" s="293">
        <v>1.552926</v>
      </c>
      <c r="J177" s="274">
        <v>0</v>
      </c>
      <c r="K177" s="293">
        <v>15.152882999999999</v>
      </c>
      <c r="L177" s="293">
        <v>3.8685619999999998</v>
      </c>
      <c r="M177" s="293">
        <v>1.260785</v>
      </c>
      <c r="N177" s="316">
        <v>3.7102000000000003E-2</v>
      </c>
    </row>
    <row r="178" spans="2:14" s="263" customFormat="1" ht="11.25" customHeight="1">
      <c r="B178" s="703" t="s">
        <v>181</v>
      </c>
      <c r="C178" s="704"/>
      <c r="D178" s="314">
        <v>100</v>
      </c>
      <c r="E178" s="293">
        <v>10.450502999999999</v>
      </c>
      <c r="F178" s="293">
        <v>0.25302799999999998</v>
      </c>
      <c r="G178" s="293">
        <v>4.9690000000000003E-3</v>
      </c>
      <c r="H178" s="293">
        <v>0.670852</v>
      </c>
      <c r="I178" s="293">
        <v>0.92486100000000004</v>
      </c>
      <c r="J178" s="293">
        <v>1.1130000000000001E-3</v>
      </c>
      <c r="K178" s="293">
        <v>7.1700679999999997</v>
      </c>
      <c r="L178" s="293">
        <v>3.4705710000000001</v>
      </c>
      <c r="M178" s="293">
        <v>0.598136</v>
      </c>
      <c r="N178" s="316">
        <v>0</v>
      </c>
    </row>
    <row r="179" spans="2:14" s="263" customFormat="1" ht="11.25" customHeight="1">
      <c r="B179" s="703" t="s">
        <v>182</v>
      </c>
      <c r="C179" s="704"/>
      <c r="D179" s="314">
        <v>100</v>
      </c>
      <c r="E179" s="293">
        <v>0</v>
      </c>
      <c r="F179" s="293">
        <v>0.69210300000000002</v>
      </c>
      <c r="G179" s="274">
        <v>0</v>
      </c>
      <c r="H179" s="293">
        <v>0.604325</v>
      </c>
      <c r="I179" s="293">
        <v>1.856986</v>
      </c>
      <c r="J179" s="274">
        <v>0</v>
      </c>
      <c r="K179" s="293">
        <v>10.316511999999999</v>
      </c>
      <c r="L179" s="293">
        <v>5.192183</v>
      </c>
      <c r="M179" s="293">
        <v>1.111858</v>
      </c>
      <c r="N179" s="316">
        <v>9.2329999999999999E-3</v>
      </c>
    </row>
    <row r="180" spans="2:14" s="295" customFormat="1" ht="11.25" customHeight="1">
      <c r="B180" s="685" t="s">
        <v>183</v>
      </c>
      <c r="C180" s="686"/>
      <c r="D180" s="299">
        <v>100</v>
      </c>
      <c r="E180" s="297">
        <v>4.3337139999999996</v>
      </c>
      <c r="F180" s="297">
        <v>10.117011</v>
      </c>
      <c r="G180" s="297">
        <v>0.163024</v>
      </c>
      <c r="H180" s="297">
        <v>0.936581</v>
      </c>
      <c r="I180" s="297">
        <v>1.54484</v>
      </c>
      <c r="J180" s="297">
        <v>3.2757000000000001E-2</v>
      </c>
      <c r="K180" s="297">
        <v>12.302923</v>
      </c>
      <c r="L180" s="297">
        <v>3.1542590000000001</v>
      </c>
      <c r="M180" s="297">
        <v>1.316281</v>
      </c>
      <c r="N180" s="311">
        <v>1.076111</v>
      </c>
    </row>
    <row r="181" spans="2:14" s="263" customFormat="1" ht="11.25" customHeight="1">
      <c r="B181" s="31" t="s">
        <v>93</v>
      </c>
      <c r="C181" s="31"/>
      <c r="D181" s="314"/>
      <c r="E181" s="293"/>
      <c r="F181" s="293"/>
      <c r="G181" s="293"/>
      <c r="H181" s="293"/>
      <c r="I181" s="293"/>
      <c r="J181" s="293"/>
      <c r="K181" s="293"/>
      <c r="L181" s="293"/>
      <c r="M181" s="293"/>
      <c r="N181" s="316"/>
    </row>
    <row r="182" spans="2:14" s="263" customFormat="1" ht="11.25" customHeight="1">
      <c r="B182" s="721" t="s">
        <v>184</v>
      </c>
      <c r="C182" s="722"/>
      <c r="D182" s="314">
        <v>100</v>
      </c>
      <c r="E182" s="293">
        <v>7.903969</v>
      </c>
      <c r="F182" s="293">
        <v>12.622662999999999</v>
      </c>
      <c r="G182" s="293">
        <v>6.9677000000000003E-2</v>
      </c>
      <c r="H182" s="293">
        <v>0.50122999999999995</v>
      </c>
      <c r="I182" s="293">
        <v>2.024743</v>
      </c>
      <c r="J182" s="293">
        <v>2.0370000000000002E-3</v>
      </c>
      <c r="K182" s="293">
        <v>12.46626</v>
      </c>
      <c r="L182" s="293">
        <v>1.8828469999999999</v>
      </c>
      <c r="M182" s="293">
        <v>0.94790200000000002</v>
      </c>
      <c r="N182" s="316">
        <v>0.60938400000000004</v>
      </c>
    </row>
    <row r="183" spans="2:14" s="263" customFormat="1" ht="11.25" customHeight="1">
      <c r="B183" s="317" t="s">
        <v>95</v>
      </c>
      <c r="C183" s="317"/>
      <c r="D183" s="314"/>
      <c r="E183" s="293"/>
      <c r="F183" s="293"/>
      <c r="G183" s="293"/>
      <c r="H183" s="293"/>
      <c r="I183" s="293"/>
      <c r="J183" s="293"/>
      <c r="K183" s="293"/>
      <c r="L183" s="293"/>
      <c r="M183" s="293"/>
      <c r="N183" s="316"/>
    </row>
    <row r="184" spans="2:14" s="263" customFormat="1" ht="11.25" customHeight="1">
      <c r="B184" s="256" t="s">
        <v>96</v>
      </c>
      <c r="C184" s="256"/>
      <c r="D184" s="314"/>
      <c r="E184" s="293"/>
      <c r="F184" s="293"/>
      <c r="G184" s="293"/>
      <c r="H184" s="293"/>
      <c r="I184" s="293"/>
      <c r="J184" s="293"/>
      <c r="K184" s="293"/>
      <c r="L184" s="293"/>
      <c r="M184" s="293"/>
      <c r="N184" s="316"/>
    </row>
    <row r="185" spans="2:14" s="263" customFormat="1" ht="11.25" customHeight="1">
      <c r="B185" s="703" t="s">
        <v>185</v>
      </c>
      <c r="C185" s="704"/>
      <c r="D185" s="314">
        <v>100</v>
      </c>
      <c r="E185" s="293">
        <v>13.403532</v>
      </c>
      <c r="F185" s="293">
        <v>13.666907</v>
      </c>
      <c r="G185" s="293">
        <v>0.12243</v>
      </c>
      <c r="H185" s="293">
        <v>0.47217300000000001</v>
      </c>
      <c r="I185" s="293">
        <v>3.0104880000000001</v>
      </c>
      <c r="J185" s="293">
        <v>0</v>
      </c>
      <c r="K185" s="293">
        <v>11.576679</v>
      </c>
      <c r="L185" s="293">
        <v>2.0772819999999999</v>
      </c>
      <c r="M185" s="293">
        <v>0</v>
      </c>
      <c r="N185" s="316">
        <v>1.47522</v>
      </c>
    </row>
    <row r="186" spans="2:14" s="263" customFormat="1" ht="11.25" customHeight="1">
      <c r="B186" s="703" t="s">
        <v>186</v>
      </c>
      <c r="C186" s="704"/>
      <c r="D186" s="314">
        <v>100</v>
      </c>
      <c r="E186" s="293">
        <v>9.5732230000000005</v>
      </c>
      <c r="F186" s="293">
        <v>18.112646999999999</v>
      </c>
      <c r="G186" s="293">
        <v>5.3296999999999997E-2</v>
      </c>
      <c r="H186" s="293">
        <v>0.31770500000000002</v>
      </c>
      <c r="I186" s="293">
        <v>1.722791</v>
      </c>
      <c r="J186" s="274">
        <v>0</v>
      </c>
      <c r="K186" s="293">
        <v>10.223499</v>
      </c>
      <c r="L186" s="293">
        <v>1.6341699999999999</v>
      </c>
      <c r="M186" s="293">
        <v>1.809882</v>
      </c>
      <c r="N186" s="316">
        <v>4.5890000000000002E-3</v>
      </c>
    </row>
    <row r="187" spans="2:14" s="263" customFormat="1" ht="11.25" customHeight="1">
      <c r="B187" s="703" t="s">
        <v>187</v>
      </c>
      <c r="C187" s="704"/>
      <c r="D187" s="314">
        <v>100</v>
      </c>
      <c r="E187" s="293">
        <v>0</v>
      </c>
      <c r="F187" s="293">
        <v>4.7975050000000001</v>
      </c>
      <c r="G187" s="274">
        <v>0</v>
      </c>
      <c r="H187" s="293">
        <v>0.51139400000000002</v>
      </c>
      <c r="I187" s="293">
        <v>0.304788</v>
      </c>
      <c r="J187" s="293">
        <v>0</v>
      </c>
      <c r="K187" s="293">
        <v>20.709921999999999</v>
      </c>
      <c r="L187" s="293">
        <v>0.146702</v>
      </c>
      <c r="M187" s="274">
        <v>0.41420600000000002</v>
      </c>
      <c r="N187" s="316">
        <v>0.15756899999999999</v>
      </c>
    </row>
    <row r="188" spans="2:14" s="263" customFormat="1" ht="11.25" customHeight="1">
      <c r="B188" s="703" t="s">
        <v>188</v>
      </c>
      <c r="C188" s="704"/>
      <c r="D188" s="314">
        <v>100</v>
      </c>
      <c r="E188" s="293">
        <v>3.8199999999999998E-2</v>
      </c>
      <c r="F188" s="293">
        <v>10.208608999999999</v>
      </c>
      <c r="G188" s="293">
        <v>6.8930000000000005E-2</v>
      </c>
      <c r="H188" s="293">
        <v>0.63450600000000001</v>
      </c>
      <c r="I188" s="293">
        <v>2.718099</v>
      </c>
      <c r="J188" s="274">
        <v>0</v>
      </c>
      <c r="K188" s="293">
        <v>17.076353000000001</v>
      </c>
      <c r="L188" s="293">
        <v>0.13805400000000001</v>
      </c>
      <c r="M188" s="274">
        <v>0</v>
      </c>
      <c r="N188" s="316">
        <v>1.5577000000000001E-2</v>
      </c>
    </row>
    <row r="189" spans="2:14" s="263" customFormat="1" ht="11.25" customHeight="1">
      <c r="B189" s="317" t="s">
        <v>98</v>
      </c>
      <c r="C189" s="317"/>
      <c r="D189" s="314"/>
      <c r="E189" s="293"/>
      <c r="F189" s="293"/>
      <c r="G189" s="293"/>
      <c r="H189" s="293"/>
      <c r="I189" s="293"/>
      <c r="J189" s="293"/>
      <c r="K189" s="293"/>
      <c r="L189" s="293"/>
      <c r="M189" s="293"/>
      <c r="N189" s="316"/>
    </row>
    <row r="190" spans="2:14" s="263" customFormat="1" ht="11.25" customHeight="1">
      <c r="B190" s="256" t="s">
        <v>99</v>
      </c>
      <c r="C190" s="256"/>
      <c r="D190" s="314"/>
      <c r="E190" s="293"/>
      <c r="F190" s="293"/>
      <c r="G190" s="293"/>
      <c r="H190" s="293"/>
      <c r="I190" s="293"/>
      <c r="J190" s="293"/>
      <c r="K190" s="293"/>
      <c r="L190" s="293"/>
      <c r="M190" s="293"/>
      <c r="N190" s="316"/>
    </row>
    <row r="191" spans="2:14" s="263" customFormat="1" ht="11.25" customHeight="1">
      <c r="B191" s="703" t="s">
        <v>189</v>
      </c>
      <c r="C191" s="704"/>
      <c r="D191" s="314">
        <v>100</v>
      </c>
      <c r="E191" s="293">
        <v>7.5986999999999999E-2</v>
      </c>
      <c r="F191" s="293">
        <v>4.8200900000000004</v>
      </c>
      <c r="G191" s="293">
        <v>0.15410699999999999</v>
      </c>
      <c r="H191" s="293">
        <v>2.031663</v>
      </c>
      <c r="I191" s="293">
        <v>2.404684</v>
      </c>
      <c r="J191" s="274">
        <v>0</v>
      </c>
      <c r="K191" s="293">
        <v>15.549758000000001</v>
      </c>
      <c r="L191" s="293">
        <v>3.9824259999999998</v>
      </c>
      <c r="M191" s="293">
        <v>0</v>
      </c>
      <c r="N191" s="316">
        <v>0.46833799999999998</v>
      </c>
    </row>
    <row r="192" spans="2:14" s="263" customFormat="1" ht="11.25" customHeight="1">
      <c r="B192" s="317" t="s">
        <v>101</v>
      </c>
      <c r="C192" s="317"/>
      <c r="D192" s="314"/>
      <c r="E192" s="293"/>
      <c r="F192" s="293"/>
      <c r="G192" s="293"/>
      <c r="H192" s="293"/>
      <c r="I192" s="293"/>
      <c r="J192" s="293"/>
      <c r="K192" s="293"/>
      <c r="L192" s="293"/>
      <c r="M192" s="293"/>
      <c r="N192" s="316"/>
    </row>
    <row r="193" spans="2:14" s="263" customFormat="1" ht="11.25" customHeight="1">
      <c r="B193" s="319" t="s">
        <v>102</v>
      </c>
      <c r="C193" s="319"/>
      <c r="D193" s="314"/>
      <c r="E193" s="293"/>
      <c r="F193" s="293"/>
      <c r="G193" s="293"/>
      <c r="H193" s="293"/>
      <c r="I193" s="293"/>
      <c r="J193" s="293"/>
      <c r="K193" s="293"/>
      <c r="L193" s="293"/>
      <c r="M193" s="293"/>
      <c r="N193" s="316"/>
    </row>
    <row r="194" spans="2:14" s="263" customFormat="1" ht="11.25" customHeight="1">
      <c r="B194" s="703" t="s">
        <v>186</v>
      </c>
      <c r="C194" s="704"/>
      <c r="D194" s="314">
        <v>100</v>
      </c>
      <c r="E194" s="293">
        <v>2.1114730000000002</v>
      </c>
      <c r="F194" s="293">
        <v>6.2536129999999996</v>
      </c>
      <c r="G194" s="293">
        <v>5.7930000000000004E-3</v>
      </c>
      <c r="H194" s="293">
        <v>0.53015100000000004</v>
      </c>
      <c r="I194" s="293">
        <v>0.26907900000000001</v>
      </c>
      <c r="J194" s="293">
        <v>2.2606999999999999E-2</v>
      </c>
      <c r="K194" s="293">
        <v>13.347286</v>
      </c>
      <c r="L194" s="293">
        <v>3.7672940000000001</v>
      </c>
      <c r="M194" s="293">
        <v>2.7587540000000002</v>
      </c>
      <c r="N194" s="316">
        <v>1.090325</v>
      </c>
    </row>
    <row r="195" spans="2:14" s="263" customFormat="1" ht="11.25" customHeight="1">
      <c r="B195" s="703" t="s">
        <v>190</v>
      </c>
      <c r="C195" s="704"/>
      <c r="D195" s="314">
        <v>100</v>
      </c>
      <c r="E195" s="293">
        <v>0.55206999999999995</v>
      </c>
      <c r="F195" s="293">
        <v>2.6374840000000002</v>
      </c>
      <c r="G195" s="274">
        <v>0</v>
      </c>
      <c r="H195" s="293">
        <v>0.31889200000000001</v>
      </c>
      <c r="I195" s="293">
        <v>2.1870790000000002</v>
      </c>
      <c r="J195" s="274">
        <v>6.6E-4</v>
      </c>
      <c r="K195" s="293">
        <v>13.387724</v>
      </c>
      <c r="L195" s="293">
        <v>1.295828</v>
      </c>
      <c r="M195" s="293">
        <v>0.43880200000000003</v>
      </c>
      <c r="N195" s="316">
        <v>0.122279</v>
      </c>
    </row>
    <row r="196" spans="2:14" s="263" customFormat="1" ht="11.25" customHeight="1">
      <c r="B196" s="721" t="s">
        <v>191</v>
      </c>
      <c r="C196" s="722"/>
      <c r="D196" s="314">
        <v>100</v>
      </c>
      <c r="E196" s="293">
        <v>2.5636000000000001</v>
      </c>
      <c r="F196" s="293">
        <v>9.2697330000000004</v>
      </c>
      <c r="G196" s="293">
        <v>0.19300700000000001</v>
      </c>
      <c r="H196" s="293">
        <v>1.481795</v>
      </c>
      <c r="I196" s="293">
        <v>1.790386</v>
      </c>
      <c r="J196" s="293">
        <v>3.8483000000000003E-2</v>
      </c>
      <c r="K196" s="293">
        <v>12.375109</v>
      </c>
      <c r="L196" s="293">
        <v>3.525048</v>
      </c>
      <c r="M196" s="293">
        <v>0.74685100000000004</v>
      </c>
      <c r="N196" s="316">
        <v>1.6725030000000001</v>
      </c>
    </row>
    <row r="197" spans="2:14" s="263" customFormat="1" ht="11.25" customHeight="1">
      <c r="B197" s="318" t="s">
        <v>95</v>
      </c>
      <c r="C197" s="318"/>
      <c r="D197" s="314"/>
      <c r="E197" s="293"/>
      <c r="F197" s="293"/>
      <c r="G197" s="293"/>
      <c r="H197" s="293"/>
      <c r="I197" s="293"/>
      <c r="J197" s="293"/>
      <c r="K197" s="293"/>
      <c r="L197" s="293"/>
      <c r="M197" s="293"/>
      <c r="N197" s="316"/>
    </row>
    <row r="198" spans="2:14" s="263" customFormat="1" ht="11.25" customHeight="1">
      <c r="B198" s="256" t="s">
        <v>96</v>
      </c>
      <c r="C198" s="256"/>
      <c r="D198" s="314"/>
      <c r="E198" s="293"/>
      <c r="F198" s="293"/>
      <c r="G198" s="293"/>
      <c r="H198" s="293"/>
      <c r="I198" s="293"/>
      <c r="J198" s="293"/>
      <c r="K198" s="293"/>
      <c r="L198" s="293"/>
      <c r="M198" s="293"/>
      <c r="N198" s="316"/>
    </row>
    <row r="199" spans="2:14" s="263" customFormat="1" ht="11.25" customHeight="1">
      <c r="B199" s="703" t="s">
        <v>192</v>
      </c>
      <c r="C199" s="704"/>
      <c r="D199" s="314">
        <v>100</v>
      </c>
      <c r="E199" s="293">
        <v>3.3809999999999999E-3</v>
      </c>
      <c r="F199" s="293">
        <v>5.1799739999999996</v>
      </c>
      <c r="G199" s="293">
        <v>0.16281599999999999</v>
      </c>
      <c r="H199" s="293">
        <v>1.754497</v>
      </c>
      <c r="I199" s="293">
        <v>3.647913</v>
      </c>
      <c r="J199" s="274">
        <v>0</v>
      </c>
      <c r="K199" s="293">
        <v>9.7292590000000008</v>
      </c>
      <c r="L199" s="293">
        <v>1.4341079999999999</v>
      </c>
      <c r="M199" s="293">
        <v>2.7000000000000001E-3</v>
      </c>
      <c r="N199" s="316">
        <v>12.912663</v>
      </c>
    </row>
    <row r="200" spans="2:14" s="263" customFormat="1" ht="11.25" customHeight="1">
      <c r="B200" s="703" t="s">
        <v>193</v>
      </c>
      <c r="C200" s="704"/>
      <c r="D200" s="314">
        <v>100</v>
      </c>
      <c r="E200" s="293">
        <v>0</v>
      </c>
      <c r="F200" s="293">
        <v>17.912769000000001</v>
      </c>
      <c r="G200" s="293">
        <v>0.24437400000000001</v>
      </c>
      <c r="H200" s="293">
        <v>1.019361</v>
      </c>
      <c r="I200" s="293">
        <v>2.2536849999999999</v>
      </c>
      <c r="J200" s="274">
        <v>1.042E-3</v>
      </c>
      <c r="K200" s="293">
        <v>11.205966</v>
      </c>
      <c r="L200" s="293">
        <v>8.832319</v>
      </c>
      <c r="M200" s="293">
        <v>9.5776E-2</v>
      </c>
      <c r="N200" s="316">
        <v>3.8200000000000002E-4</v>
      </c>
    </row>
    <row r="201" spans="2:14" s="263" customFormat="1" ht="11.25" customHeight="1">
      <c r="B201" s="703" t="s">
        <v>194</v>
      </c>
      <c r="C201" s="704"/>
      <c r="D201" s="314">
        <v>100</v>
      </c>
      <c r="E201" s="293">
        <v>8.7474740000000004</v>
      </c>
      <c r="F201" s="293">
        <v>13.464871</v>
      </c>
      <c r="G201" s="293">
        <v>0.26065700000000003</v>
      </c>
      <c r="H201" s="293">
        <v>0.64380199999999999</v>
      </c>
      <c r="I201" s="293">
        <v>1.253007</v>
      </c>
      <c r="J201" s="293">
        <v>5.1640999999999999E-2</v>
      </c>
      <c r="K201" s="293">
        <v>8.3730729999999998</v>
      </c>
      <c r="L201" s="293">
        <v>3.556765</v>
      </c>
      <c r="M201" s="293">
        <v>0.59965500000000005</v>
      </c>
      <c r="N201" s="316">
        <v>5.8146000000000003E-2</v>
      </c>
    </row>
    <row r="202" spans="2:14" s="263" customFormat="1" ht="11.25" customHeight="1">
      <c r="B202" s="703" t="s">
        <v>195</v>
      </c>
      <c r="C202" s="704"/>
      <c r="D202" s="314">
        <v>100</v>
      </c>
      <c r="E202" s="293">
        <v>1.018046</v>
      </c>
      <c r="F202" s="293">
        <v>7.6966799999999997</v>
      </c>
      <c r="G202" s="293">
        <v>0.42787900000000001</v>
      </c>
      <c r="H202" s="293">
        <v>1.4423550000000001</v>
      </c>
      <c r="I202" s="293">
        <v>0.99573199999999995</v>
      </c>
      <c r="J202" s="293">
        <v>1.111E-3</v>
      </c>
      <c r="K202" s="293">
        <v>13.312662</v>
      </c>
      <c r="L202" s="293">
        <v>0.15241399999999999</v>
      </c>
      <c r="M202" s="293">
        <v>0</v>
      </c>
      <c r="N202" s="316">
        <v>4.398555</v>
      </c>
    </row>
    <row r="203" spans="2:14" s="263" customFormat="1" ht="11.25" customHeight="1">
      <c r="B203" s="703" t="s">
        <v>196</v>
      </c>
      <c r="C203" s="704"/>
      <c r="D203" s="314">
        <v>100</v>
      </c>
      <c r="E203" s="293">
        <v>0.462119</v>
      </c>
      <c r="F203" s="293">
        <v>17.834855000000001</v>
      </c>
      <c r="G203" s="293">
        <v>0.32148399999999999</v>
      </c>
      <c r="H203" s="293">
        <v>1.2169719999999999</v>
      </c>
      <c r="I203" s="293">
        <v>1.484253</v>
      </c>
      <c r="J203" s="274">
        <v>0</v>
      </c>
      <c r="K203" s="293">
        <v>8.7536129999999996</v>
      </c>
      <c r="L203" s="293">
        <v>4.6210930000000001</v>
      </c>
      <c r="M203" s="293">
        <v>0.45495099999999999</v>
      </c>
      <c r="N203" s="316">
        <v>1.4057E-2</v>
      </c>
    </row>
    <row r="204" spans="2:14" s="263" customFormat="1" ht="11.25" customHeight="1">
      <c r="B204" s="318" t="s">
        <v>98</v>
      </c>
      <c r="C204" s="318"/>
      <c r="D204" s="314"/>
      <c r="E204" s="293"/>
      <c r="F204" s="293"/>
      <c r="G204" s="293"/>
      <c r="H204" s="293"/>
      <c r="I204" s="293"/>
      <c r="J204" s="293"/>
      <c r="K204" s="293"/>
      <c r="L204" s="293"/>
      <c r="M204" s="293"/>
      <c r="N204" s="316"/>
    </row>
    <row r="205" spans="2:14" s="263" customFormat="1" ht="11.25" customHeight="1">
      <c r="B205" s="256" t="s">
        <v>99</v>
      </c>
      <c r="C205" s="256"/>
      <c r="D205" s="314"/>
      <c r="E205" s="293"/>
      <c r="F205" s="293"/>
      <c r="G205" s="293"/>
      <c r="H205" s="293"/>
      <c r="I205" s="293"/>
      <c r="J205" s="293"/>
      <c r="K205" s="293"/>
      <c r="L205" s="293"/>
      <c r="M205" s="293"/>
      <c r="N205" s="316"/>
    </row>
    <row r="206" spans="2:14" s="263" customFormat="1" ht="11.25" customHeight="1">
      <c r="B206" s="703" t="s">
        <v>197</v>
      </c>
      <c r="C206" s="704"/>
      <c r="D206" s="314">
        <v>100</v>
      </c>
      <c r="E206" s="293">
        <v>2.0971690000000001</v>
      </c>
      <c r="F206" s="293">
        <v>8.7472250000000003</v>
      </c>
      <c r="G206" s="293">
        <v>0.22835</v>
      </c>
      <c r="H206" s="293">
        <v>0.59452000000000005</v>
      </c>
      <c r="I206" s="293">
        <v>1.2226859999999999</v>
      </c>
      <c r="J206" s="274">
        <v>0</v>
      </c>
      <c r="K206" s="293">
        <v>17.011534999999999</v>
      </c>
      <c r="L206" s="293">
        <v>2.6673490000000002</v>
      </c>
      <c r="M206" s="293">
        <v>0.788941</v>
      </c>
      <c r="N206" s="316">
        <v>6.6639000000000004E-2</v>
      </c>
    </row>
    <row r="207" spans="2:14" s="263" customFormat="1" ht="11.25" customHeight="1">
      <c r="B207" s="703" t="s">
        <v>198</v>
      </c>
      <c r="C207" s="704"/>
      <c r="D207" s="314">
        <v>100</v>
      </c>
      <c r="E207" s="293">
        <v>4.3246469999999997</v>
      </c>
      <c r="F207" s="293">
        <v>3.7415690000000001</v>
      </c>
      <c r="G207" s="274">
        <v>0</v>
      </c>
      <c r="H207" s="293">
        <v>1.6356459999999999</v>
      </c>
      <c r="I207" s="293">
        <v>0.95731100000000002</v>
      </c>
      <c r="J207" s="274">
        <v>0</v>
      </c>
      <c r="K207" s="293">
        <v>14.344939999999999</v>
      </c>
      <c r="L207" s="293">
        <v>0.17721999999999999</v>
      </c>
      <c r="M207" s="293">
        <v>0.83945899999999996</v>
      </c>
      <c r="N207" s="316">
        <v>9.8659999999999998E-3</v>
      </c>
    </row>
    <row r="208" spans="2:14" s="263" customFormat="1" ht="11.25" customHeight="1">
      <c r="B208" s="703" t="s">
        <v>199</v>
      </c>
      <c r="C208" s="704"/>
      <c r="D208" s="314">
        <v>100</v>
      </c>
      <c r="E208" s="293">
        <v>0.351134</v>
      </c>
      <c r="F208" s="293">
        <v>2.3350520000000001</v>
      </c>
      <c r="G208" s="274">
        <v>0</v>
      </c>
      <c r="H208" s="293">
        <v>0.77812999999999999</v>
      </c>
      <c r="I208" s="293">
        <v>0.15880900000000001</v>
      </c>
      <c r="J208" s="274">
        <v>0</v>
      </c>
      <c r="K208" s="293">
        <v>12.661428000000001</v>
      </c>
      <c r="L208" s="293">
        <v>0.19823099999999999</v>
      </c>
      <c r="M208" s="293">
        <v>0.80901299999999998</v>
      </c>
      <c r="N208" s="316">
        <v>8.2836949999999998</v>
      </c>
    </row>
    <row r="209" spans="2:14" s="263" customFormat="1" ht="11.25" customHeight="1">
      <c r="B209" s="703" t="s">
        <v>200</v>
      </c>
      <c r="C209" s="704"/>
      <c r="D209" s="314">
        <v>100</v>
      </c>
      <c r="E209" s="293">
        <v>9.8717570000000006</v>
      </c>
      <c r="F209" s="293">
        <v>8.0344490000000004</v>
      </c>
      <c r="G209" s="274">
        <v>0</v>
      </c>
      <c r="H209" s="293">
        <v>0.51846199999999998</v>
      </c>
      <c r="I209" s="293">
        <v>0.92931299999999994</v>
      </c>
      <c r="J209" s="293">
        <v>0</v>
      </c>
      <c r="K209" s="293">
        <v>10.862021</v>
      </c>
      <c r="L209" s="293">
        <v>1.1858040000000001</v>
      </c>
      <c r="M209" s="293">
        <v>4.0149340000000002</v>
      </c>
      <c r="N209" s="316">
        <v>1.993047</v>
      </c>
    </row>
    <row r="210" spans="2:14" s="263" customFormat="1" ht="11.25" customHeight="1">
      <c r="B210" s="703" t="s">
        <v>201</v>
      </c>
      <c r="C210" s="704"/>
      <c r="D210" s="314">
        <v>100</v>
      </c>
      <c r="E210" s="293">
        <v>5.9748700000000001</v>
      </c>
      <c r="F210" s="293">
        <v>10.528331</v>
      </c>
      <c r="G210" s="293">
        <v>0.102432</v>
      </c>
      <c r="H210" s="293">
        <v>0.54754599999999998</v>
      </c>
      <c r="I210" s="293">
        <v>2.5265029999999999</v>
      </c>
      <c r="J210" s="293">
        <v>0.25107800000000002</v>
      </c>
      <c r="K210" s="293">
        <v>10.744361</v>
      </c>
      <c r="L210" s="293">
        <v>6.1802570000000001</v>
      </c>
      <c r="M210" s="293">
        <v>0.542184</v>
      </c>
      <c r="N210" s="316">
        <v>4.3399999999999998E-4</v>
      </c>
    </row>
    <row r="211" spans="2:14" s="263" customFormat="1" ht="11.25" customHeight="1">
      <c r="B211" s="703" t="s">
        <v>202</v>
      </c>
      <c r="C211" s="704"/>
      <c r="D211" s="314">
        <v>100</v>
      </c>
      <c r="E211" s="293">
        <v>2.3203149999999999</v>
      </c>
      <c r="F211" s="293">
        <v>6.1504630000000002</v>
      </c>
      <c r="G211" s="274">
        <v>0</v>
      </c>
      <c r="H211" s="293">
        <v>2.6200730000000001</v>
      </c>
      <c r="I211" s="293">
        <v>1.6558759999999999</v>
      </c>
      <c r="J211" s="293">
        <v>1.0016000000000001E-2</v>
      </c>
      <c r="K211" s="293">
        <v>15.088417</v>
      </c>
      <c r="L211" s="293">
        <v>0.25994099999999998</v>
      </c>
      <c r="M211" s="293">
        <v>0</v>
      </c>
      <c r="N211" s="316">
        <v>0</v>
      </c>
    </row>
    <row r="212" spans="2:14" s="263" customFormat="1" ht="11.25" customHeight="1">
      <c r="B212" s="317" t="s">
        <v>101</v>
      </c>
      <c r="C212" s="317"/>
      <c r="D212" s="314"/>
      <c r="E212" s="293"/>
      <c r="F212" s="293"/>
      <c r="G212" s="293"/>
      <c r="H212" s="293"/>
      <c r="I212" s="293"/>
      <c r="J212" s="293"/>
      <c r="K212" s="293"/>
      <c r="L212" s="293"/>
      <c r="M212" s="293"/>
      <c r="N212" s="316"/>
    </row>
    <row r="213" spans="2:14" s="263" customFormat="1" ht="11.25" customHeight="1">
      <c r="B213" s="319" t="s">
        <v>102</v>
      </c>
      <c r="C213" s="319"/>
      <c r="D213" s="314"/>
      <c r="E213" s="293"/>
      <c r="F213" s="293"/>
      <c r="G213" s="293"/>
      <c r="H213" s="293"/>
      <c r="I213" s="293"/>
      <c r="J213" s="293"/>
      <c r="K213" s="293"/>
      <c r="L213" s="293"/>
      <c r="M213" s="293"/>
      <c r="N213" s="316"/>
    </row>
    <row r="214" spans="2:14" s="263" customFormat="1" ht="11.25" customHeight="1">
      <c r="B214" s="703" t="s">
        <v>193</v>
      </c>
      <c r="C214" s="704"/>
      <c r="D214" s="314">
        <v>100</v>
      </c>
      <c r="E214" s="293">
        <v>1.40693</v>
      </c>
      <c r="F214" s="293">
        <v>3.1199729999999999</v>
      </c>
      <c r="G214" s="293">
        <v>0.29177999999999998</v>
      </c>
      <c r="H214" s="293">
        <v>0.41123100000000001</v>
      </c>
      <c r="I214" s="293">
        <v>3.9801120000000001</v>
      </c>
      <c r="J214" s="274">
        <v>0.21593999999999999</v>
      </c>
      <c r="K214" s="293">
        <v>14.389334</v>
      </c>
      <c r="L214" s="293">
        <v>2.4270770000000002</v>
      </c>
      <c r="M214" s="293">
        <v>0.75338499999999997</v>
      </c>
      <c r="N214" s="316">
        <v>1.4869079999999999</v>
      </c>
    </row>
    <row r="215" spans="2:14" s="263" customFormat="1" ht="11.25" customHeight="1">
      <c r="B215" s="703" t="s">
        <v>203</v>
      </c>
      <c r="C215" s="704"/>
      <c r="D215" s="314">
        <v>100</v>
      </c>
      <c r="E215" s="274">
        <v>0</v>
      </c>
      <c r="F215" s="293">
        <v>2.328789</v>
      </c>
      <c r="G215" s="274">
        <v>0</v>
      </c>
      <c r="H215" s="293">
        <v>11.932582999999999</v>
      </c>
      <c r="I215" s="293">
        <v>0.53954299999999999</v>
      </c>
      <c r="J215" s="274">
        <v>0</v>
      </c>
      <c r="K215" s="293">
        <v>10.468486</v>
      </c>
      <c r="L215" s="293">
        <v>17.009169</v>
      </c>
      <c r="M215" s="274">
        <v>0.433421</v>
      </c>
      <c r="N215" s="316">
        <v>0</v>
      </c>
    </row>
    <row r="216" spans="2:14" s="263" customFormat="1" ht="11.25" customHeight="1">
      <c r="B216" s="703" t="s">
        <v>195</v>
      </c>
      <c r="C216" s="704"/>
      <c r="D216" s="314">
        <v>100</v>
      </c>
      <c r="E216" s="293">
        <v>1.66964</v>
      </c>
      <c r="F216" s="293">
        <v>3.500683</v>
      </c>
      <c r="G216" s="274">
        <v>3.7204000000000001E-2</v>
      </c>
      <c r="H216" s="293">
        <v>5.425675</v>
      </c>
      <c r="I216" s="293">
        <v>1.7567600000000001</v>
      </c>
      <c r="J216" s="274">
        <v>3.0079999999999998E-3</v>
      </c>
      <c r="K216" s="293">
        <v>11.885228</v>
      </c>
      <c r="L216" s="293">
        <v>2.047574</v>
      </c>
      <c r="M216" s="293">
        <v>1.3322480000000001</v>
      </c>
      <c r="N216" s="316">
        <v>0</v>
      </c>
    </row>
    <row r="217" spans="2:14" s="263" customFormat="1" ht="11.25" customHeight="1">
      <c r="B217" s="721" t="s">
        <v>204</v>
      </c>
      <c r="C217" s="722"/>
      <c r="D217" s="314">
        <v>100</v>
      </c>
      <c r="E217" s="293">
        <v>3.3787850000000001</v>
      </c>
      <c r="F217" s="293">
        <v>9.7828719999999993</v>
      </c>
      <c r="G217" s="293">
        <v>0.15417</v>
      </c>
      <c r="H217" s="293">
        <v>0.76941999999999999</v>
      </c>
      <c r="I217" s="293">
        <v>1.405308</v>
      </c>
      <c r="J217" s="293">
        <v>9.0887999999999997E-2</v>
      </c>
      <c r="K217" s="293">
        <v>10.022738</v>
      </c>
      <c r="L217" s="293">
        <v>3.5702560000000001</v>
      </c>
      <c r="M217" s="293">
        <v>0.34445599999999998</v>
      </c>
      <c r="N217" s="316">
        <v>1.540424</v>
      </c>
    </row>
    <row r="218" spans="2:14" s="263" customFormat="1" ht="11.25" customHeight="1">
      <c r="B218" s="317" t="s">
        <v>95</v>
      </c>
      <c r="C218" s="317"/>
      <c r="D218" s="314"/>
      <c r="E218" s="293"/>
      <c r="F218" s="293"/>
      <c r="G218" s="293"/>
      <c r="H218" s="293"/>
      <c r="I218" s="293"/>
      <c r="J218" s="293"/>
      <c r="K218" s="293"/>
      <c r="L218" s="293"/>
      <c r="M218" s="293"/>
      <c r="N218" s="316"/>
    </row>
    <row r="219" spans="2:14" s="263" customFormat="1" ht="11.25" customHeight="1">
      <c r="B219" s="256" t="s">
        <v>96</v>
      </c>
      <c r="C219" s="256"/>
      <c r="D219" s="314"/>
      <c r="E219" s="293"/>
      <c r="F219" s="293"/>
      <c r="G219" s="293"/>
      <c r="H219" s="293"/>
      <c r="I219" s="293"/>
      <c r="J219" s="293"/>
      <c r="K219" s="293"/>
      <c r="L219" s="293"/>
      <c r="M219" s="293"/>
      <c r="N219" s="316"/>
    </row>
    <row r="220" spans="2:14" s="263" customFormat="1" ht="11.25" customHeight="1">
      <c r="B220" s="703" t="s">
        <v>205</v>
      </c>
      <c r="C220" s="704"/>
      <c r="D220" s="314">
        <v>100</v>
      </c>
      <c r="E220" s="293">
        <v>6.0594400000000004</v>
      </c>
      <c r="F220" s="293">
        <v>6.6746220000000003</v>
      </c>
      <c r="G220" s="293">
        <v>0.27524900000000002</v>
      </c>
      <c r="H220" s="293">
        <v>0.68956899999999999</v>
      </c>
      <c r="I220" s="293">
        <v>1.536602</v>
      </c>
      <c r="J220" s="274">
        <v>0</v>
      </c>
      <c r="K220" s="293">
        <v>9.6588180000000001</v>
      </c>
      <c r="L220" s="293">
        <v>3.51396</v>
      </c>
      <c r="M220" s="274">
        <v>0</v>
      </c>
      <c r="N220" s="316">
        <v>0.88169200000000003</v>
      </c>
    </row>
    <row r="221" spans="2:14" s="263" customFormat="1" ht="11.25" customHeight="1">
      <c r="B221" s="703" t="s">
        <v>206</v>
      </c>
      <c r="C221" s="704"/>
      <c r="D221" s="314">
        <v>100</v>
      </c>
      <c r="E221" s="293">
        <v>1.646109</v>
      </c>
      <c r="F221" s="293">
        <v>23.505806</v>
      </c>
      <c r="G221" s="293">
        <v>0.29275899999999999</v>
      </c>
      <c r="H221" s="293">
        <v>0.66489699999999996</v>
      </c>
      <c r="I221" s="293">
        <v>1.598751</v>
      </c>
      <c r="J221" s="293">
        <v>0.41329399999999999</v>
      </c>
      <c r="K221" s="293">
        <v>9.0157530000000001</v>
      </c>
      <c r="L221" s="293">
        <v>0.13439499999999999</v>
      </c>
      <c r="M221" s="293">
        <v>0.394758</v>
      </c>
      <c r="N221" s="316">
        <v>4.6820409999999999</v>
      </c>
    </row>
    <row r="222" spans="2:14" s="263" customFormat="1" ht="11.25" customHeight="1">
      <c r="B222" s="317" t="s">
        <v>98</v>
      </c>
      <c r="C222" s="317"/>
      <c r="D222" s="314"/>
      <c r="E222" s="293"/>
      <c r="F222" s="293"/>
      <c r="G222" s="293"/>
      <c r="H222" s="293"/>
      <c r="I222" s="293"/>
      <c r="J222" s="293"/>
      <c r="K222" s="293"/>
      <c r="L222" s="293"/>
      <c r="M222" s="293"/>
      <c r="N222" s="316"/>
    </row>
    <row r="223" spans="2:14" s="263" customFormat="1" ht="11.25" customHeight="1">
      <c r="B223" s="256" t="s">
        <v>99</v>
      </c>
      <c r="C223" s="256"/>
      <c r="D223" s="314"/>
      <c r="E223" s="293"/>
      <c r="F223" s="293"/>
      <c r="G223" s="293"/>
      <c r="H223" s="293"/>
      <c r="I223" s="293"/>
      <c r="J223" s="293"/>
      <c r="K223" s="293"/>
      <c r="L223" s="293"/>
      <c r="M223" s="293"/>
      <c r="N223" s="316"/>
    </row>
    <row r="224" spans="2:14" s="263" customFormat="1" ht="11.25" customHeight="1">
      <c r="B224" s="703" t="s">
        <v>207</v>
      </c>
      <c r="C224" s="704"/>
      <c r="D224" s="314">
        <v>100</v>
      </c>
      <c r="E224" s="293">
        <v>4.1949999999999999E-3</v>
      </c>
      <c r="F224" s="293">
        <v>4.6810530000000004</v>
      </c>
      <c r="G224" s="274">
        <v>0</v>
      </c>
      <c r="H224" s="293">
        <v>0.36382999999999999</v>
      </c>
      <c r="I224" s="293">
        <v>1.8996550000000001</v>
      </c>
      <c r="J224" s="274">
        <v>4.7530000000000003E-3</v>
      </c>
      <c r="K224" s="293">
        <v>13.091626</v>
      </c>
      <c r="L224" s="293">
        <v>7.3351420000000003</v>
      </c>
      <c r="M224" s="293">
        <v>1.8883270000000001</v>
      </c>
      <c r="N224" s="316">
        <v>0.61966200000000005</v>
      </c>
    </row>
    <row r="225" spans="2:14" s="263" customFormat="1" ht="11.25" customHeight="1">
      <c r="B225" s="703" t="s">
        <v>208</v>
      </c>
      <c r="C225" s="704"/>
      <c r="D225" s="314">
        <v>100</v>
      </c>
      <c r="E225" s="293">
        <v>0.72809400000000002</v>
      </c>
      <c r="F225" s="293">
        <v>11.703803000000001</v>
      </c>
      <c r="G225" s="293">
        <v>6.3870000000000003E-3</v>
      </c>
      <c r="H225" s="293">
        <v>0.77683100000000005</v>
      </c>
      <c r="I225" s="293">
        <v>1.1589799999999999</v>
      </c>
      <c r="J225" s="293">
        <v>0.14421500000000001</v>
      </c>
      <c r="K225" s="293">
        <v>10.137197</v>
      </c>
      <c r="L225" s="293">
        <v>6.7613880000000002</v>
      </c>
      <c r="M225" s="293">
        <v>1.3197E-2</v>
      </c>
      <c r="N225" s="316">
        <v>1.487654</v>
      </c>
    </row>
    <row r="226" spans="2:14" s="263" customFormat="1" ht="11.25" customHeight="1">
      <c r="B226" s="703" t="s">
        <v>209</v>
      </c>
      <c r="C226" s="704"/>
      <c r="D226" s="314">
        <v>100</v>
      </c>
      <c r="E226" s="293">
        <v>2.4841389999999999</v>
      </c>
      <c r="F226" s="293">
        <v>8.1912970000000005</v>
      </c>
      <c r="G226" s="293">
        <v>0.16692799999999999</v>
      </c>
      <c r="H226" s="293">
        <v>2.6236449999999998</v>
      </c>
      <c r="I226" s="293">
        <v>1.2957860000000001</v>
      </c>
      <c r="J226" s="274">
        <v>0</v>
      </c>
      <c r="K226" s="293">
        <v>10.801572</v>
      </c>
      <c r="L226" s="293">
        <v>3.976321</v>
      </c>
      <c r="M226" s="293">
        <v>3.3013000000000001E-2</v>
      </c>
      <c r="N226" s="316">
        <v>3.0671E-2</v>
      </c>
    </row>
    <row r="227" spans="2:14" s="263" customFormat="1" ht="11.25" customHeight="1">
      <c r="B227" s="317" t="s">
        <v>101</v>
      </c>
      <c r="C227" s="317"/>
      <c r="D227" s="314"/>
      <c r="E227" s="293"/>
      <c r="F227" s="293"/>
      <c r="G227" s="293"/>
      <c r="H227" s="293"/>
      <c r="I227" s="293"/>
      <c r="J227" s="293"/>
      <c r="K227" s="293"/>
      <c r="L227" s="293"/>
      <c r="M227" s="293"/>
      <c r="N227" s="316"/>
    </row>
    <row r="228" spans="2:14" s="263" customFormat="1" ht="11.25" customHeight="1">
      <c r="B228" s="256" t="s">
        <v>102</v>
      </c>
      <c r="C228" s="256"/>
      <c r="D228" s="314"/>
      <c r="E228" s="293"/>
      <c r="F228" s="293"/>
      <c r="G228" s="293"/>
      <c r="H228" s="293"/>
      <c r="I228" s="293"/>
      <c r="J228" s="293"/>
      <c r="K228" s="293"/>
      <c r="L228" s="293"/>
      <c r="M228" s="293"/>
      <c r="N228" s="316"/>
    </row>
    <row r="229" spans="2:14" s="263" customFormat="1" ht="11.25" customHeight="1">
      <c r="B229" s="703" t="s">
        <v>210</v>
      </c>
      <c r="C229" s="704"/>
      <c r="D229" s="314">
        <v>100</v>
      </c>
      <c r="E229" s="293">
        <v>0.87915399999999999</v>
      </c>
      <c r="F229" s="293">
        <v>6.8049949999999999</v>
      </c>
      <c r="G229" s="293">
        <v>2.1459999999999999E-3</v>
      </c>
      <c r="H229" s="293">
        <v>0.53081400000000001</v>
      </c>
      <c r="I229" s="293">
        <v>1.1843969999999999</v>
      </c>
      <c r="J229" s="293">
        <v>3.8940000000000002E-2</v>
      </c>
      <c r="K229" s="293">
        <v>12.550625</v>
      </c>
      <c r="L229" s="293">
        <v>2.529245</v>
      </c>
      <c r="M229" s="293">
        <v>8.1130000000000004E-3</v>
      </c>
      <c r="N229" s="316">
        <v>0.179509</v>
      </c>
    </row>
    <row r="230" spans="2:14" s="263" customFormat="1" ht="11.25" customHeight="1">
      <c r="B230" s="703" t="s">
        <v>211</v>
      </c>
      <c r="C230" s="704"/>
      <c r="D230" s="314">
        <v>100</v>
      </c>
      <c r="E230" s="293">
        <v>9.3604889999999994</v>
      </c>
      <c r="F230" s="293">
        <v>8.0785769999999992</v>
      </c>
      <c r="G230" s="293">
        <v>0</v>
      </c>
      <c r="H230" s="293">
        <v>0.44121300000000002</v>
      </c>
      <c r="I230" s="293">
        <v>0.18660299999999999</v>
      </c>
      <c r="J230" s="274">
        <v>0</v>
      </c>
      <c r="K230" s="293">
        <v>8.9450529999999997</v>
      </c>
      <c r="L230" s="293">
        <v>0.98636900000000005</v>
      </c>
      <c r="M230" s="293">
        <v>2.2753160000000001</v>
      </c>
      <c r="N230" s="316">
        <v>2.7980870000000002</v>
      </c>
    </row>
    <row r="231" spans="2:14" s="263" customFormat="1" ht="11.25" customHeight="1">
      <c r="B231" s="703" t="s">
        <v>205</v>
      </c>
      <c r="C231" s="704"/>
      <c r="D231" s="314">
        <v>100</v>
      </c>
      <c r="E231" s="293">
        <v>2.2315839999999998</v>
      </c>
      <c r="F231" s="293">
        <v>2.733285</v>
      </c>
      <c r="G231" s="293">
        <v>1.964E-3</v>
      </c>
      <c r="H231" s="293">
        <v>0.37951299999999999</v>
      </c>
      <c r="I231" s="293">
        <v>1.525404</v>
      </c>
      <c r="J231" s="274">
        <v>0</v>
      </c>
      <c r="K231" s="293">
        <v>9.8920499999999993</v>
      </c>
      <c r="L231" s="293">
        <v>2.9813360000000002</v>
      </c>
      <c r="M231" s="293">
        <v>0.617533</v>
      </c>
      <c r="N231" s="316">
        <v>0.69847999999999999</v>
      </c>
    </row>
    <row r="232" spans="2:14" s="263" customFormat="1" ht="11.25" customHeight="1">
      <c r="B232" s="721" t="s">
        <v>212</v>
      </c>
      <c r="C232" s="722"/>
      <c r="D232" s="314">
        <v>100</v>
      </c>
      <c r="E232" s="293">
        <v>6.0779180000000004</v>
      </c>
      <c r="F232" s="293">
        <v>12.312269000000001</v>
      </c>
      <c r="G232" s="293">
        <v>0.20497000000000001</v>
      </c>
      <c r="H232" s="293">
        <v>0.65401699999999996</v>
      </c>
      <c r="I232" s="293">
        <v>1.0456799999999999</v>
      </c>
      <c r="J232" s="293">
        <v>6.1910000000000003E-3</v>
      </c>
      <c r="K232" s="293">
        <v>13.509529000000001</v>
      </c>
      <c r="L232" s="293">
        <v>3.4947050000000002</v>
      </c>
      <c r="M232" s="293">
        <v>2.8480940000000001</v>
      </c>
      <c r="N232" s="316">
        <v>0.68433900000000003</v>
      </c>
    </row>
    <row r="233" spans="2:14" s="263" customFormat="1" ht="11.25" customHeight="1">
      <c r="B233" s="317" t="s">
        <v>95</v>
      </c>
      <c r="C233" s="317"/>
      <c r="D233" s="314"/>
      <c r="E233" s="293"/>
      <c r="F233" s="293"/>
      <c r="G233" s="293"/>
      <c r="H233" s="293"/>
      <c r="I233" s="293"/>
      <c r="J233" s="293"/>
      <c r="K233" s="293"/>
      <c r="L233" s="293"/>
      <c r="M233" s="293"/>
      <c r="N233" s="316"/>
    </row>
    <row r="234" spans="2:14" s="263" customFormat="1" ht="11.25" customHeight="1">
      <c r="B234" s="256" t="s">
        <v>96</v>
      </c>
      <c r="C234" s="256"/>
      <c r="D234" s="314"/>
      <c r="E234" s="293"/>
      <c r="F234" s="293"/>
      <c r="G234" s="293"/>
      <c r="H234" s="293"/>
      <c r="I234" s="293"/>
      <c r="J234" s="293"/>
      <c r="K234" s="293"/>
      <c r="L234" s="293"/>
      <c r="M234" s="293"/>
      <c r="N234" s="316"/>
    </row>
    <row r="235" spans="2:14" s="263" customFormat="1" ht="11.25" customHeight="1">
      <c r="B235" s="703" t="s">
        <v>213</v>
      </c>
      <c r="C235" s="704"/>
      <c r="D235" s="314">
        <v>100</v>
      </c>
      <c r="E235" s="293">
        <v>1.6332310000000001</v>
      </c>
      <c r="F235" s="293">
        <v>15.569818</v>
      </c>
      <c r="G235" s="293">
        <v>0.28705799999999998</v>
      </c>
      <c r="H235" s="293">
        <v>0.591561</v>
      </c>
      <c r="I235" s="293">
        <v>0.76690700000000001</v>
      </c>
      <c r="J235" s="274">
        <v>0</v>
      </c>
      <c r="K235" s="293">
        <v>15.346926</v>
      </c>
      <c r="L235" s="293">
        <v>0.17765600000000001</v>
      </c>
      <c r="M235" s="274">
        <v>3.4910999999999998E-2</v>
      </c>
      <c r="N235" s="316">
        <v>0.33829399999999998</v>
      </c>
    </row>
    <row r="236" spans="2:14" s="263" customFormat="1" ht="11.25" customHeight="1">
      <c r="B236" s="703" t="s">
        <v>214</v>
      </c>
      <c r="C236" s="704"/>
      <c r="D236" s="314">
        <v>100</v>
      </c>
      <c r="E236" s="293">
        <v>5.701422</v>
      </c>
      <c r="F236" s="293">
        <v>14.001925999999999</v>
      </c>
      <c r="G236" s="293">
        <v>0.60368200000000005</v>
      </c>
      <c r="H236" s="293">
        <v>2.3481209999999999</v>
      </c>
      <c r="I236" s="293">
        <v>0.17055100000000001</v>
      </c>
      <c r="J236" s="274">
        <v>0</v>
      </c>
      <c r="K236" s="293">
        <v>10.720711</v>
      </c>
      <c r="L236" s="293">
        <v>7.2245160000000004</v>
      </c>
      <c r="M236" s="274">
        <v>0</v>
      </c>
      <c r="N236" s="316">
        <v>0</v>
      </c>
    </row>
    <row r="237" spans="2:14" s="263" customFormat="1" ht="11.25" customHeight="1">
      <c r="B237" s="703" t="s">
        <v>215</v>
      </c>
      <c r="C237" s="704"/>
      <c r="D237" s="314">
        <v>100</v>
      </c>
      <c r="E237" s="293">
        <v>2.2134309999999999</v>
      </c>
      <c r="F237" s="293">
        <v>16.204920000000001</v>
      </c>
      <c r="G237" s="293">
        <v>0.81620000000000004</v>
      </c>
      <c r="H237" s="293">
        <v>1.3317540000000001</v>
      </c>
      <c r="I237" s="293">
        <v>1.676169</v>
      </c>
      <c r="J237" s="274">
        <v>0</v>
      </c>
      <c r="K237" s="293">
        <v>8.7434239999999992</v>
      </c>
      <c r="L237" s="293">
        <v>3.0346999999999999E-2</v>
      </c>
      <c r="M237" s="293">
        <v>0.45280100000000001</v>
      </c>
      <c r="N237" s="316">
        <v>0</v>
      </c>
    </row>
    <row r="238" spans="2:14" s="263" customFormat="1" ht="11.25" customHeight="1">
      <c r="B238" s="703" t="s">
        <v>216</v>
      </c>
      <c r="C238" s="704"/>
      <c r="D238" s="314">
        <v>100</v>
      </c>
      <c r="E238" s="293">
        <v>7.707929</v>
      </c>
      <c r="F238" s="293">
        <v>12.438311000000001</v>
      </c>
      <c r="G238" s="293">
        <v>0.15638299999999999</v>
      </c>
      <c r="H238" s="293">
        <v>0.51946300000000001</v>
      </c>
      <c r="I238" s="293">
        <v>1.130009</v>
      </c>
      <c r="J238" s="293">
        <v>9.3519999999999992E-3</v>
      </c>
      <c r="K238" s="293">
        <v>13.746556999999999</v>
      </c>
      <c r="L238" s="293">
        <v>3.471428</v>
      </c>
      <c r="M238" s="293">
        <v>4.0755020000000002</v>
      </c>
      <c r="N238" s="316">
        <v>0.69300399999999995</v>
      </c>
    </row>
    <row r="239" spans="2:14" s="263" customFormat="1" ht="11.25" customHeight="1">
      <c r="B239" s="317" t="s">
        <v>98</v>
      </c>
      <c r="C239" s="317"/>
      <c r="D239" s="314"/>
      <c r="E239" s="293"/>
      <c r="F239" s="293"/>
      <c r="G239" s="293"/>
      <c r="H239" s="293"/>
      <c r="I239" s="293"/>
      <c r="J239" s="293"/>
      <c r="K239" s="293"/>
      <c r="L239" s="293"/>
      <c r="M239" s="293"/>
      <c r="N239" s="316"/>
    </row>
    <row r="240" spans="2:14" s="263" customFormat="1" ht="11.25" customHeight="1">
      <c r="B240" s="319" t="s">
        <v>99</v>
      </c>
      <c r="C240" s="319"/>
      <c r="D240" s="314"/>
      <c r="E240" s="293"/>
      <c r="F240" s="293"/>
      <c r="G240" s="293"/>
      <c r="H240" s="293"/>
      <c r="I240" s="293"/>
      <c r="J240" s="293"/>
      <c r="K240" s="293"/>
      <c r="L240" s="293"/>
      <c r="M240" s="293"/>
      <c r="N240" s="316"/>
    </row>
    <row r="241" spans="2:14" s="263" customFormat="1" ht="11.25" customHeight="1">
      <c r="B241" s="703" t="s">
        <v>217</v>
      </c>
      <c r="C241" s="704"/>
      <c r="D241" s="314">
        <v>100</v>
      </c>
      <c r="E241" s="293">
        <v>1.9125380000000001</v>
      </c>
      <c r="F241" s="293">
        <v>6.822025</v>
      </c>
      <c r="G241" s="293">
        <v>0.278777</v>
      </c>
      <c r="H241" s="293">
        <v>1.0419989999999999</v>
      </c>
      <c r="I241" s="293">
        <v>0.305925</v>
      </c>
      <c r="J241" s="274">
        <v>0</v>
      </c>
      <c r="K241" s="293">
        <v>14.007246</v>
      </c>
      <c r="L241" s="293">
        <v>10.905756999999999</v>
      </c>
      <c r="M241" s="274">
        <v>0.11527800000000001</v>
      </c>
      <c r="N241" s="316">
        <v>1.330314</v>
      </c>
    </row>
    <row r="242" spans="2:14" s="263" customFormat="1" ht="11.25" customHeight="1">
      <c r="B242" s="703" t="s">
        <v>218</v>
      </c>
      <c r="C242" s="704"/>
      <c r="D242" s="314">
        <v>100</v>
      </c>
      <c r="E242" s="293">
        <v>1.813896</v>
      </c>
      <c r="F242" s="293">
        <v>14.718457000000001</v>
      </c>
      <c r="G242" s="293">
        <v>0.20357700000000001</v>
      </c>
      <c r="H242" s="293">
        <v>0.62524900000000005</v>
      </c>
      <c r="I242" s="293">
        <v>1.749342</v>
      </c>
      <c r="J242" s="274">
        <v>0</v>
      </c>
      <c r="K242" s="293">
        <v>11.373289</v>
      </c>
      <c r="L242" s="293">
        <v>5.7995270000000003</v>
      </c>
      <c r="M242" s="274">
        <v>1.5928999999999999E-2</v>
      </c>
      <c r="N242" s="316">
        <v>2.2262960000000001</v>
      </c>
    </row>
    <row r="243" spans="2:14" s="263" customFormat="1" ht="11.25" customHeight="1">
      <c r="B243" s="317" t="s">
        <v>101</v>
      </c>
      <c r="C243" s="317"/>
      <c r="D243" s="314"/>
      <c r="E243" s="293"/>
      <c r="F243" s="293"/>
      <c r="G243" s="293"/>
      <c r="H243" s="293"/>
      <c r="I243" s="293"/>
      <c r="J243" s="293"/>
      <c r="K243" s="293"/>
      <c r="L243" s="293"/>
      <c r="M243" s="293"/>
      <c r="N243" s="316"/>
    </row>
    <row r="244" spans="2:14" s="263" customFormat="1" ht="11.25" customHeight="1">
      <c r="B244" s="319" t="s">
        <v>102</v>
      </c>
      <c r="C244" s="319"/>
      <c r="D244" s="314"/>
      <c r="E244" s="293"/>
      <c r="F244" s="293"/>
      <c r="G244" s="293"/>
      <c r="H244" s="293"/>
      <c r="I244" s="293"/>
      <c r="J244" s="293"/>
      <c r="K244" s="293"/>
      <c r="L244" s="293"/>
      <c r="M244" s="293"/>
      <c r="N244" s="316"/>
    </row>
    <row r="245" spans="2:14" s="263" customFormat="1" ht="11.25" customHeight="1">
      <c r="B245" s="703" t="s">
        <v>219</v>
      </c>
      <c r="C245" s="704"/>
      <c r="D245" s="314">
        <v>100</v>
      </c>
      <c r="E245" s="293">
        <v>1.1569910000000001</v>
      </c>
      <c r="F245" s="293">
        <v>9.1354190000000006</v>
      </c>
      <c r="G245" s="293">
        <v>6.5287999999999999E-2</v>
      </c>
      <c r="H245" s="293">
        <v>0.38764599999999999</v>
      </c>
      <c r="I245" s="293">
        <v>1.0101610000000001</v>
      </c>
      <c r="J245" s="274">
        <v>0</v>
      </c>
      <c r="K245" s="293">
        <v>11.269843</v>
      </c>
      <c r="L245" s="293">
        <v>1.605564</v>
      </c>
      <c r="M245" s="293">
        <v>0</v>
      </c>
      <c r="N245" s="316">
        <v>0.97915200000000002</v>
      </c>
    </row>
    <row r="246" spans="2:14" s="263" customFormat="1" ht="11.25" customHeight="1">
      <c r="B246" s="703" t="s">
        <v>220</v>
      </c>
      <c r="C246" s="704"/>
      <c r="D246" s="314">
        <v>100</v>
      </c>
      <c r="E246" s="293">
        <v>3.3472420000000001</v>
      </c>
      <c r="F246" s="293">
        <v>3.5576780000000001</v>
      </c>
      <c r="G246" s="274">
        <v>0</v>
      </c>
      <c r="H246" s="293">
        <v>1.0062850000000001</v>
      </c>
      <c r="I246" s="293">
        <v>1.171192</v>
      </c>
      <c r="J246" s="274">
        <v>0</v>
      </c>
      <c r="K246" s="293">
        <v>14.653276999999999</v>
      </c>
      <c r="L246" s="293">
        <v>1.7089650000000001</v>
      </c>
      <c r="M246" s="293">
        <v>0.97884499999999997</v>
      </c>
      <c r="N246" s="316">
        <v>0</v>
      </c>
    </row>
    <row r="247" spans="2:14" s="263" customFormat="1" ht="11.25" customHeight="1">
      <c r="B247" s="703" t="s">
        <v>221</v>
      </c>
      <c r="C247" s="704"/>
      <c r="D247" s="314">
        <v>100</v>
      </c>
      <c r="E247" s="293">
        <v>8.7070380000000007</v>
      </c>
      <c r="F247" s="293">
        <v>8.6211839999999995</v>
      </c>
      <c r="G247" s="293">
        <v>2.6533000000000001E-2</v>
      </c>
      <c r="H247" s="293">
        <v>0.56666000000000005</v>
      </c>
      <c r="I247" s="293">
        <v>0.30095699999999997</v>
      </c>
      <c r="J247" s="274">
        <v>0</v>
      </c>
      <c r="K247" s="293">
        <v>15.811586999999999</v>
      </c>
      <c r="L247" s="293">
        <v>2.1758959999999998</v>
      </c>
      <c r="M247" s="293">
        <v>3.2073049999999999</v>
      </c>
      <c r="N247" s="316">
        <v>1.2385999999999999E-2</v>
      </c>
    </row>
    <row r="248" spans="2:14" s="263" customFormat="1" ht="11.25" customHeight="1">
      <c r="B248" s="721" t="s">
        <v>222</v>
      </c>
      <c r="C248" s="722"/>
      <c r="D248" s="314">
        <v>100</v>
      </c>
      <c r="E248" s="293">
        <v>0.63439900000000005</v>
      </c>
      <c r="F248" s="293">
        <v>2.9236719999999998</v>
      </c>
      <c r="G248" s="293">
        <v>0.13042999999999999</v>
      </c>
      <c r="H248" s="293">
        <v>1.449929</v>
      </c>
      <c r="I248" s="293">
        <v>1.9749490000000001</v>
      </c>
      <c r="J248" s="293">
        <v>9.0499999999999999E-4</v>
      </c>
      <c r="K248" s="293">
        <v>13.917700999999999</v>
      </c>
      <c r="L248" s="293">
        <v>2.17075</v>
      </c>
      <c r="M248" s="293">
        <v>1.2446699999999999</v>
      </c>
      <c r="N248" s="316">
        <v>0.29558099999999998</v>
      </c>
    </row>
    <row r="249" spans="2:14" s="263" customFormat="1" ht="11.25" customHeight="1">
      <c r="B249" s="317" t="s">
        <v>98</v>
      </c>
      <c r="C249" s="317"/>
      <c r="D249" s="314"/>
      <c r="E249" s="293"/>
      <c r="F249" s="293"/>
      <c r="G249" s="293"/>
      <c r="H249" s="293"/>
      <c r="I249" s="293"/>
      <c r="J249" s="293"/>
      <c r="K249" s="293"/>
      <c r="L249" s="293"/>
      <c r="M249" s="293"/>
      <c r="N249" s="316"/>
    </row>
    <row r="250" spans="2:14" s="263" customFormat="1" ht="11.25" customHeight="1">
      <c r="B250" s="319" t="s">
        <v>99</v>
      </c>
      <c r="C250" s="319"/>
      <c r="D250" s="314"/>
      <c r="E250" s="293"/>
      <c r="F250" s="293"/>
      <c r="G250" s="293"/>
      <c r="H250" s="293"/>
      <c r="I250" s="293"/>
      <c r="J250" s="293"/>
      <c r="K250" s="293"/>
      <c r="L250" s="293"/>
      <c r="M250" s="293"/>
      <c r="N250" s="316"/>
    </row>
    <row r="251" spans="2:14" s="263" customFormat="1" ht="11.25" customHeight="1">
      <c r="B251" s="703" t="s">
        <v>223</v>
      </c>
      <c r="C251" s="704"/>
      <c r="D251" s="314">
        <v>100</v>
      </c>
      <c r="E251" s="293">
        <v>0.48829400000000001</v>
      </c>
      <c r="F251" s="293">
        <v>2.1297429999999999</v>
      </c>
      <c r="G251" s="293">
        <v>0.176367</v>
      </c>
      <c r="H251" s="293">
        <v>0.61773900000000004</v>
      </c>
      <c r="I251" s="293">
        <v>0.19533900000000001</v>
      </c>
      <c r="J251" s="274">
        <v>0</v>
      </c>
      <c r="K251" s="293">
        <v>13.840296</v>
      </c>
      <c r="L251" s="293">
        <v>19.49277</v>
      </c>
      <c r="M251" s="293">
        <v>0.25958100000000001</v>
      </c>
      <c r="N251" s="316">
        <v>5.4593999999999997E-2</v>
      </c>
    </row>
    <row r="252" spans="2:14" s="263" customFormat="1" ht="11.25" customHeight="1">
      <c r="B252" s="703" t="s">
        <v>224</v>
      </c>
      <c r="C252" s="704"/>
      <c r="D252" s="314">
        <v>100</v>
      </c>
      <c r="E252" s="293">
        <v>0.58511000000000002</v>
      </c>
      <c r="F252" s="293">
        <v>3.8116789999999998</v>
      </c>
      <c r="G252" s="293">
        <v>0.330708</v>
      </c>
      <c r="H252" s="293">
        <v>2.439657</v>
      </c>
      <c r="I252" s="293">
        <v>2.9821049999999998</v>
      </c>
      <c r="J252" s="274">
        <v>0</v>
      </c>
      <c r="K252" s="293">
        <v>11.729025999999999</v>
      </c>
      <c r="L252" s="293">
        <v>0.206788</v>
      </c>
      <c r="M252" s="293">
        <v>1.2060679999999999</v>
      </c>
      <c r="N252" s="316">
        <v>0.41039500000000001</v>
      </c>
    </row>
    <row r="253" spans="2:14" s="263" customFormat="1" ht="11.25" customHeight="1">
      <c r="B253" s="703" t="s">
        <v>225</v>
      </c>
      <c r="C253" s="704"/>
      <c r="D253" s="314">
        <v>100</v>
      </c>
      <c r="E253" s="293">
        <v>0</v>
      </c>
      <c r="F253" s="293">
        <v>1.7667889999999999</v>
      </c>
      <c r="G253" s="293">
        <v>0</v>
      </c>
      <c r="H253" s="293">
        <v>0.38355299999999998</v>
      </c>
      <c r="I253" s="293">
        <v>2.2103280000000001</v>
      </c>
      <c r="J253" s="293">
        <v>2.565E-3</v>
      </c>
      <c r="K253" s="293">
        <v>17.846603999999999</v>
      </c>
      <c r="L253" s="293">
        <v>0.16156400000000001</v>
      </c>
      <c r="M253" s="293">
        <v>2.0806999999999999E-2</v>
      </c>
      <c r="N253" s="316">
        <v>0.101877</v>
      </c>
    </row>
    <row r="254" spans="2:14" s="263" customFormat="1" ht="11.25" customHeight="1">
      <c r="B254" s="703" t="s">
        <v>226</v>
      </c>
      <c r="C254" s="704"/>
      <c r="D254" s="314">
        <v>100</v>
      </c>
      <c r="E254" s="293">
        <v>3.5231999999999999E-2</v>
      </c>
      <c r="F254" s="293">
        <v>2.795051</v>
      </c>
      <c r="G254" s="274">
        <v>0</v>
      </c>
      <c r="H254" s="293">
        <v>0.64237500000000003</v>
      </c>
      <c r="I254" s="293">
        <v>0.39465299999999998</v>
      </c>
      <c r="J254" s="293">
        <v>2.0799999999999999E-4</v>
      </c>
      <c r="K254" s="293">
        <v>15.826019000000001</v>
      </c>
      <c r="L254" s="293">
        <v>8.2326999999999997E-2</v>
      </c>
      <c r="M254" s="274">
        <v>1.9734449999999999</v>
      </c>
      <c r="N254" s="316">
        <v>1.9643000000000001E-2</v>
      </c>
    </row>
    <row r="255" spans="2:14" s="263" customFormat="1" ht="11.25" customHeight="1">
      <c r="B255" s="317" t="s">
        <v>101</v>
      </c>
      <c r="C255" s="317"/>
      <c r="D255" s="314"/>
      <c r="E255" s="293"/>
      <c r="F255" s="293"/>
      <c r="G255" s="293"/>
      <c r="H255" s="293"/>
      <c r="I255" s="293"/>
      <c r="J255" s="293"/>
      <c r="K255" s="293"/>
      <c r="L255" s="293"/>
      <c r="M255" s="293"/>
      <c r="N255" s="316"/>
    </row>
    <row r="256" spans="2:14" s="263" customFormat="1" ht="11.25" customHeight="1">
      <c r="B256" s="319" t="s">
        <v>102</v>
      </c>
      <c r="C256" s="319"/>
      <c r="D256" s="314"/>
      <c r="E256" s="293"/>
      <c r="F256" s="293"/>
      <c r="G256" s="293"/>
      <c r="H256" s="293"/>
      <c r="I256" s="293"/>
      <c r="J256" s="293"/>
      <c r="K256" s="293"/>
      <c r="L256" s="293"/>
      <c r="M256" s="293"/>
      <c r="N256" s="316"/>
    </row>
    <row r="257" spans="2:14" s="263" customFormat="1" ht="11.25" customHeight="1">
      <c r="B257" s="703" t="s">
        <v>227</v>
      </c>
      <c r="C257" s="704"/>
      <c r="D257" s="314">
        <v>100</v>
      </c>
      <c r="E257" s="293">
        <v>0</v>
      </c>
      <c r="F257" s="293">
        <v>1.6880440000000001</v>
      </c>
      <c r="G257" s="274">
        <v>0</v>
      </c>
      <c r="H257" s="293">
        <v>0.66673400000000005</v>
      </c>
      <c r="I257" s="293">
        <v>1.9740960000000001</v>
      </c>
      <c r="J257" s="274">
        <v>0</v>
      </c>
      <c r="K257" s="293">
        <v>12.257427</v>
      </c>
      <c r="L257" s="293">
        <v>4.0661999999999997E-2</v>
      </c>
      <c r="M257" s="293">
        <v>4.3435959999999998</v>
      </c>
      <c r="N257" s="316">
        <v>0.31711800000000001</v>
      </c>
    </row>
    <row r="258" spans="2:14" s="263" customFormat="1" ht="11.25" customHeight="1">
      <c r="B258" s="703" t="s">
        <v>228</v>
      </c>
      <c r="C258" s="704"/>
      <c r="D258" s="314">
        <v>100</v>
      </c>
      <c r="E258" s="293">
        <v>1.4697450000000001</v>
      </c>
      <c r="F258" s="293">
        <v>3.8346629999999999</v>
      </c>
      <c r="G258" s="274">
        <v>0</v>
      </c>
      <c r="H258" s="293">
        <v>0.42813499999999999</v>
      </c>
      <c r="I258" s="293">
        <v>2.2638210000000001</v>
      </c>
      <c r="J258" s="293">
        <v>2.624E-3</v>
      </c>
      <c r="K258" s="293">
        <v>12.142249</v>
      </c>
      <c r="L258" s="293">
        <v>0.107599</v>
      </c>
      <c r="M258" s="293">
        <v>1.8199E-2</v>
      </c>
      <c r="N258" s="316">
        <v>0.86742300000000006</v>
      </c>
    </row>
    <row r="259" spans="2:14" s="263" customFormat="1" ht="11.25" customHeight="1">
      <c r="B259" s="703" t="s">
        <v>229</v>
      </c>
      <c r="C259" s="704"/>
      <c r="D259" s="314">
        <v>100</v>
      </c>
      <c r="E259" s="293">
        <v>2.3436210000000002</v>
      </c>
      <c r="F259" s="293">
        <v>2.8079420000000002</v>
      </c>
      <c r="G259" s="293">
        <v>6.3229999999999996E-3</v>
      </c>
      <c r="H259" s="293">
        <v>3.904846</v>
      </c>
      <c r="I259" s="293">
        <v>0.45682200000000001</v>
      </c>
      <c r="J259" s="274">
        <v>0</v>
      </c>
      <c r="K259" s="293">
        <v>14.480465000000001</v>
      </c>
      <c r="L259" s="293">
        <v>1.5510010000000001</v>
      </c>
      <c r="M259" s="293">
        <v>4.8643330000000002</v>
      </c>
      <c r="N259" s="316">
        <v>2.1649999999999999E-2</v>
      </c>
    </row>
    <row r="260" spans="2:14" s="295" customFormat="1" ht="11.25" customHeight="1">
      <c r="B260" s="685" t="s">
        <v>230</v>
      </c>
      <c r="C260" s="686"/>
      <c r="D260" s="299">
        <v>100</v>
      </c>
      <c r="E260" s="297">
        <v>1.4221809999999999</v>
      </c>
      <c r="F260" s="297">
        <v>5.8549389999999999</v>
      </c>
      <c r="G260" s="297">
        <v>8.0771999999999997E-2</v>
      </c>
      <c r="H260" s="297">
        <v>0.78460600000000003</v>
      </c>
      <c r="I260" s="297">
        <v>1.6296740000000001</v>
      </c>
      <c r="J260" s="297">
        <v>5.5974999999999997E-2</v>
      </c>
      <c r="K260" s="297">
        <v>9.6948840000000001</v>
      </c>
      <c r="L260" s="297">
        <v>3.51166</v>
      </c>
      <c r="M260" s="297">
        <v>1.2063140000000001</v>
      </c>
      <c r="N260" s="311">
        <v>1.6952860000000001</v>
      </c>
    </row>
    <row r="261" spans="2:14" s="263" customFormat="1" ht="11.25" customHeight="1">
      <c r="B261" s="31" t="s">
        <v>93</v>
      </c>
      <c r="C261" s="31"/>
      <c r="D261" s="314"/>
      <c r="E261" s="293"/>
      <c r="F261" s="293"/>
      <c r="G261" s="293"/>
      <c r="H261" s="293"/>
      <c r="I261" s="293"/>
      <c r="J261" s="293"/>
      <c r="K261" s="293"/>
      <c r="L261" s="293"/>
      <c r="M261" s="293"/>
      <c r="N261" s="316"/>
    </row>
    <row r="262" spans="2:14" s="263" customFormat="1" ht="11.25" customHeight="1">
      <c r="B262" s="721" t="s">
        <v>231</v>
      </c>
      <c r="C262" s="722"/>
      <c r="D262" s="314">
        <v>100</v>
      </c>
      <c r="E262" s="293">
        <v>1.7682709999999999</v>
      </c>
      <c r="F262" s="293">
        <v>2.1482830000000002</v>
      </c>
      <c r="G262" s="274">
        <v>1.833E-3</v>
      </c>
      <c r="H262" s="293">
        <v>0.73699599999999998</v>
      </c>
      <c r="I262" s="293">
        <v>3.7183169999999999</v>
      </c>
      <c r="J262" s="293">
        <v>0</v>
      </c>
      <c r="K262" s="293">
        <v>15.925499</v>
      </c>
      <c r="L262" s="293">
        <v>1.8122940000000001</v>
      </c>
      <c r="M262" s="293">
        <v>4.4629729999999999</v>
      </c>
      <c r="N262" s="316">
        <v>5.8312000000000003E-2</v>
      </c>
    </row>
    <row r="263" spans="2:14" s="263" customFormat="1" ht="11.25" customHeight="1">
      <c r="B263" s="317" t="s">
        <v>98</v>
      </c>
      <c r="C263" s="317"/>
      <c r="D263" s="314"/>
      <c r="E263" s="293"/>
      <c r="F263" s="293"/>
      <c r="G263" s="293"/>
      <c r="H263" s="293"/>
      <c r="I263" s="293"/>
      <c r="J263" s="293"/>
      <c r="K263" s="293"/>
      <c r="L263" s="293"/>
      <c r="M263" s="293"/>
      <c r="N263" s="316"/>
    </row>
    <row r="264" spans="2:14" s="263" customFormat="1" ht="11.25" customHeight="1">
      <c r="B264" s="319" t="s">
        <v>99</v>
      </c>
      <c r="C264" s="319"/>
      <c r="D264" s="314"/>
      <c r="E264" s="293"/>
      <c r="F264" s="293"/>
      <c r="G264" s="293"/>
      <c r="H264" s="293"/>
      <c r="I264" s="293"/>
      <c r="J264" s="293"/>
      <c r="K264" s="293"/>
      <c r="L264" s="293"/>
      <c r="M264" s="293"/>
      <c r="N264" s="316"/>
    </row>
    <row r="265" spans="2:14" s="263" customFormat="1" ht="11.25" customHeight="1">
      <c r="B265" s="703" t="s">
        <v>232</v>
      </c>
      <c r="C265" s="704"/>
      <c r="D265" s="314">
        <v>100</v>
      </c>
      <c r="E265" s="293">
        <v>2.6904469999999998</v>
      </c>
      <c r="F265" s="293">
        <v>2.5048900000000001</v>
      </c>
      <c r="G265" s="274">
        <v>2.967E-3</v>
      </c>
      <c r="H265" s="293">
        <v>0.82790900000000001</v>
      </c>
      <c r="I265" s="293">
        <v>3.8873259999999998</v>
      </c>
      <c r="J265" s="293">
        <v>0</v>
      </c>
      <c r="K265" s="293">
        <v>15.393815999999999</v>
      </c>
      <c r="L265" s="293">
        <v>0.97500600000000004</v>
      </c>
      <c r="M265" s="293">
        <v>3.2818100000000001</v>
      </c>
      <c r="N265" s="316">
        <v>4.9084000000000003E-2</v>
      </c>
    </row>
    <row r="266" spans="2:14" s="263" customFormat="1" ht="11.25" customHeight="1">
      <c r="B266" s="317" t="s">
        <v>101</v>
      </c>
      <c r="C266" s="317"/>
      <c r="D266" s="314"/>
      <c r="E266" s="293"/>
      <c r="F266" s="293"/>
      <c r="G266" s="293"/>
      <c r="H266" s="293"/>
      <c r="I266" s="293"/>
      <c r="J266" s="293"/>
      <c r="K266" s="293"/>
      <c r="L266" s="293"/>
      <c r="M266" s="293"/>
      <c r="N266" s="316"/>
    </row>
    <row r="267" spans="2:14" s="263" customFormat="1" ht="11.25" customHeight="1">
      <c r="B267" s="256" t="s">
        <v>102</v>
      </c>
      <c r="C267" s="256"/>
      <c r="D267" s="314"/>
      <c r="E267" s="293"/>
      <c r="F267" s="293"/>
      <c r="G267" s="293"/>
      <c r="H267" s="293"/>
      <c r="I267" s="293"/>
      <c r="J267" s="293"/>
      <c r="K267" s="293"/>
      <c r="L267" s="293"/>
      <c r="M267" s="293"/>
      <c r="N267" s="316"/>
    </row>
    <row r="268" spans="2:14" s="263" customFormat="1" ht="11.25" customHeight="1">
      <c r="B268" s="703" t="s">
        <v>233</v>
      </c>
      <c r="C268" s="704"/>
      <c r="D268" s="314">
        <v>100</v>
      </c>
      <c r="E268" s="293">
        <v>0.82087299999999996</v>
      </c>
      <c r="F268" s="293">
        <v>0.67091199999999995</v>
      </c>
      <c r="G268" s="274">
        <v>0</v>
      </c>
      <c r="H268" s="293">
        <v>0.51359600000000005</v>
      </c>
      <c r="I268" s="293">
        <v>0.39351900000000001</v>
      </c>
      <c r="J268" s="274">
        <v>0</v>
      </c>
      <c r="K268" s="293">
        <v>18.953220999999999</v>
      </c>
      <c r="L268" s="293">
        <v>2.087961</v>
      </c>
      <c r="M268" s="293">
        <v>0.15687000000000001</v>
      </c>
      <c r="N268" s="316">
        <v>7.8600000000000003E-2</v>
      </c>
    </row>
    <row r="269" spans="2:14" s="263" customFormat="1" ht="11.25" customHeight="1">
      <c r="B269" s="703" t="s">
        <v>234</v>
      </c>
      <c r="C269" s="704"/>
      <c r="D269" s="314">
        <v>100</v>
      </c>
      <c r="E269" s="274">
        <v>1.9524E-2</v>
      </c>
      <c r="F269" s="293">
        <v>1.9977819999999999</v>
      </c>
      <c r="G269" s="274">
        <v>0</v>
      </c>
      <c r="H269" s="293">
        <v>0.62611300000000003</v>
      </c>
      <c r="I269" s="293">
        <v>4.8889909999999999</v>
      </c>
      <c r="J269" s="274">
        <v>0</v>
      </c>
      <c r="K269" s="293">
        <v>15.759471</v>
      </c>
      <c r="L269" s="293">
        <v>3.676669</v>
      </c>
      <c r="M269" s="274">
        <v>9.3147769999999994</v>
      </c>
      <c r="N269" s="316">
        <v>7.0697999999999997E-2</v>
      </c>
    </row>
    <row r="270" spans="2:14" s="263" customFormat="1" ht="11.25" customHeight="1">
      <c r="B270" s="721" t="s">
        <v>235</v>
      </c>
      <c r="C270" s="722"/>
      <c r="D270" s="314">
        <v>100</v>
      </c>
      <c r="E270" s="293">
        <v>1.119019</v>
      </c>
      <c r="F270" s="293">
        <v>8.2299089999999993</v>
      </c>
      <c r="G270" s="293">
        <v>2.5169E-2</v>
      </c>
      <c r="H270" s="293">
        <v>0.360344</v>
      </c>
      <c r="I270" s="293">
        <v>1.1219749999999999</v>
      </c>
      <c r="J270" s="293">
        <v>1.472E-3</v>
      </c>
      <c r="K270" s="293">
        <v>11.166396000000001</v>
      </c>
      <c r="L270" s="293">
        <v>5.3784400000000003</v>
      </c>
      <c r="M270" s="293">
        <v>0.51662300000000005</v>
      </c>
      <c r="N270" s="316">
        <v>2.5608900000000001</v>
      </c>
    </row>
    <row r="271" spans="2:14" s="263" customFormat="1" ht="11.25" customHeight="1">
      <c r="B271" s="317" t="s">
        <v>95</v>
      </c>
      <c r="C271" s="317"/>
      <c r="D271" s="314"/>
      <c r="E271" s="293"/>
      <c r="F271" s="293"/>
      <c r="G271" s="293"/>
      <c r="H271" s="293"/>
      <c r="I271" s="293"/>
      <c r="J271" s="293"/>
      <c r="K271" s="293"/>
      <c r="L271" s="293"/>
      <c r="M271" s="293"/>
      <c r="N271" s="316"/>
    </row>
    <row r="272" spans="2:14" s="263" customFormat="1" ht="11.25" customHeight="1">
      <c r="B272" s="319" t="s">
        <v>96</v>
      </c>
      <c r="C272" s="319"/>
      <c r="D272" s="314"/>
      <c r="E272" s="293"/>
      <c r="F272" s="293"/>
      <c r="G272" s="293"/>
      <c r="H272" s="293"/>
      <c r="I272" s="293"/>
      <c r="J272" s="293"/>
      <c r="K272" s="293"/>
      <c r="L272" s="293"/>
      <c r="M272" s="293"/>
      <c r="N272" s="316"/>
    </row>
    <row r="273" spans="2:14" s="263" customFormat="1" ht="11.25" customHeight="1">
      <c r="B273" s="703" t="s">
        <v>236</v>
      </c>
      <c r="C273" s="704"/>
      <c r="D273" s="314">
        <v>100</v>
      </c>
      <c r="E273" s="293">
        <v>0.91714099999999998</v>
      </c>
      <c r="F273" s="293">
        <v>16.293583999999999</v>
      </c>
      <c r="G273" s="293">
        <v>9.3880000000000005E-3</v>
      </c>
      <c r="H273" s="293">
        <v>0.26906600000000003</v>
      </c>
      <c r="I273" s="293">
        <v>1.013115</v>
      </c>
      <c r="J273" s="293">
        <v>2.8660000000000001E-3</v>
      </c>
      <c r="K273" s="293">
        <v>10.047007000000001</v>
      </c>
      <c r="L273" s="293">
        <v>3.1305429999999999</v>
      </c>
      <c r="M273" s="293">
        <v>7.6896999999999993E-2</v>
      </c>
      <c r="N273" s="316">
        <v>4.8518249999999998</v>
      </c>
    </row>
    <row r="274" spans="2:14" s="263" customFormat="1" ht="11.25" customHeight="1">
      <c r="B274" s="317" t="s">
        <v>98</v>
      </c>
      <c r="C274" s="317"/>
      <c r="D274" s="314"/>
      <c r="E274" s="293"/>
      <c r="F274" s="293"/>
      <c r="G274" s="293"/>
      <c r="H274" s="293"/>
      <c r="I274" s="293"/>
      <c r="J274" s="293"/>
      <c r="K274" s="293"/>
      <c r="L274" s="293"/>
      <c r="M274" s="293"/>
      <c r="N274" s="316"/>
    </row>
    <row r="275" spans="2:14" s="263" customFormat="1" ht="11.25" customHeight="1">
      <c r="B275" s="256" t="s">
        <v>99</v>
      </c>
      <c r="C275" s="256"/>
      <c r="D275" s="314"/>
      <c r="E275" s="293"/>
      <c r="F275" s="293"/>
      <c r="G275" s="293"/>
      <c r="H275" s="293"/>
      <c r="I275" s="293"/>
      <c r="J275" s="293"/>
      <c r="K275" s="293"/>
      <c r="L275" s="293"/>
      <c r="M275" s="293"/>
      <c r="N275" s="316"/>
    </row>
    <row r="276" spans="2:14" s="263" customFormat="1" ht="11.25" customHeight="1">
      <c r="B276" s="703" t="s">
        <v>237</v>
      </c>
      <c r="C276" s="704"/>
      <c r="D276" s="314">
        <v>100</v>
      </c>
      <c r="E276" s="293">
        <v>1.6648160000000001</v>
      </c>
      <c r="F276" s="293">
        <v>3.6233390000000001</v>
      </c>
      <c r="G276" s="274">
        <v>0</v>
      </c>
      <c r="H276" s="293">
        <v>0.299954</v>
      </c>
      <c r="I276" s="293">
        <v>0.71447799999999995</v>
      </c>
      <c r="J276" s="274">
        <v>0</v>
      </c>
      <c r="K276" s="293">
        <v>13.344269000000001</v>
      </c>
      <c r="L276" s="293">
        <v>5.4177000000000003E-2</v>
      </c>
      <c r="M276" s="293">
        <v>1.2826599999999999</v>
      </c>
      <c r="N276" s="316">
        <v>1.676431</v>
      </c>
    </row>
    <row r="277" spans="2:14" s="263" customFormat="1" ht="11.25" customHeight="1">
      <c r="B277" s="703" t="s">
        <v>238</v>
      </c>
      <c r="C277" s="704"/>
      <c r="D277" s="314">
        <v>100</v>
      </c>
      <c r="E277" s="293">
        <v>0.13562099999999999</v>
      </c>
      <c r="F277" s="293">
        <v>2.682763</v>
      </c>
      <c r="G277" s="274">
        <v>0.23606099999999999</v>
      </c>
      <c r="H277" s="293">
        <v>0.51225200000000004</v>
      </c>
      <c r="I277" s="293">
        <v>2.8550089999999999</v>
      </c>
      <c r="J277" s="274">
        <v>0</v>
      </c>
      <c r="K277" s="293">
        <v>12.421721</v>
      </c>
      <c r="L277" s="293">
        <v>11.607479</v>
      </c>
      <c r="M277" s="274">
        <v>0</v>
      </c>
      <c r="N277" s="316">
        <v>0</v>
      </c>
    </row>
    <row r="278" spans="2:14" s="263" customFormat="1" ht="11.25" customHeight="1">
      <c r="B278" s="703" t="s">
        <v>239</v>
      </c>
      <c r="C278" s="704"/>
      <c r="D278" s="314">
        <v>100</v>
      </c>
      <c r="E278" s="293">
        <v>0.79728299999999996</v>
      </c>
      <c r="F278" s="293">
        <v>7.245107</v>
      </c>
      <c r="G278" s="293">
        <v>9.0959999999999999E-3</v>
      </c>
      <c r="H278" s="293">
        <v>0.356379</v>
      </c>
      <c r="I278" s="293">
        <v>1.0633680000000001</v>
      </c>
      <c r="J278" s="274">
        <v>3.4030000000000002E-3</v>
      </c>
      <c r="K278" s="293">
        <v>11.087618000000001</v>
      </c>
      <c r="L278" s="293">
        <v>9.4762529999999998</v>
      </c>
      <c r="M278" s="293">
        <v>1.2275389999999999</v>
      </c>
      <c r="N278" s="316">
        <v>2.9575939999999998</v>
      </c>
    </row>
    <row r="279" spans="2:14" s="263" customFormat="1" ht="11.25" customHeight="1">
      <c r="B279" s="703" t="s">
        <v>240</v>
      </c>
      <c r="C279" s="704"/>
      <c r="D279" s="314">
        <v>100</v>
      </c>
      <c r="E279" s="293">
        <v>2.508003</v>
      </c>
      <c r="F279" s="293">
        <v>3.2679999999999998</v>
      </c>
      <c r="G279" s="293">
        <v>1.2662E-2</v>
      </c>
      <c r="H279" s="293">
        <v>0.55004699999999995</v>
      </c>
      <c r="I279" s="293">
        <v>1.071366</v>
      </c>
      <c r="J279" s="293">
        <v>0</v>
      </c>
      <c r="K279" s="293">
        <v>10.263268</v>
      </c>
      <c r="L279" s="293">
        <v>1.119556</v>
      </c>
      <c r="M279" s="293">
        <v>0</v>
      </c>
      <c r="N279" s="316">
        <v>2.3387850000000001</v>
      </c>
    </row>
    <row r="280" spans="2:14" s="263" customFormat="1" ht="11.25" customHeight="1">
      <c r="B280" s="317" t="s">
        <v>101</v>
      </c>
      <c r="C280" s="317"/>
      <c r="D280" s="314"/>
      <c r="E280" s="293"/>
      <c r="F280" s="293"/>
      <c r="G280" s="293"/>
      <c r="H280" s="293"/>
      <c r="I280" s="293"/>
      <c r="J280" s="293"/>
      <c r="K280" s="293"/>
      <c r="L280" s="293"/>
      <c r="M280" s="293"/>
      <c r="N280" s="316"/>
    </row>
    <row r="281" spans="2:14" s="263" customFormat="1" ht="11.25" customHeight="1">
      <c r="B281" s="256" t="s">
        <v>102</v>
      </c>
      <c r="C281" s="256"/>
      <c r="D281" s="314"/>
      <c r="E281" s="293"/>
      <c r="F281" s="293"/>
      <c r="G281" s="293"/>
      <c r="H281" s="293"/>
      <c r="I281" s="293"/>
      <c r="J281" s="293"/>
      <c r="K281" s="293"/>
      <c r="L281" s="293"/>
      <c r="M281" s="293"/>
      <c r="N281" s="316"/>
    </row>
    <row r="282" spans="2:14" s="263" customFormat="1" ht="11.25" customHeight="1">
      <c r="B282" s="703" t="s">
        <v>241</v>
      </c>
      <c r="C282" s="704"/>
      <c r="D282" s="314">
        <v>100</v>
      </c>
      <c r="E282" s="274">
        <v>0.61955400000000005</v>
      </c>
      <c r="F282" s="293">
        <v>0.26823799999999998</v>
      </c>
      <c r="G282" s="293">
        <v>4.8140000000000002E-2</v>
      </c>
      <c r="H282" s="293">
        <v>0.14307900000000001</v>
      </c>
      <c r="I282" s="293">
        <v>0.83400099999999999</v>
      </c>
      <c r="J282" s="293">
        <v>0</v>
      </c>
      <c r="K282" s="293">
        <v>8.9695140000000002</v>
      </c>
      <c r="L282" s="293">
        <v>23.910394</v>
      </c>
      <c r="M282" s="293">
        <v>1.2913460000000001</v>
      </c>
      <c r="N282" s="316">
        <v>0</v>
      </c>
    </row>
    <row r="283" spans="2:14" s="263" customFormat="1" ht="11.25" customHeight="1">
      <c r="B283" s="703" t="s">
        <v>242</v>
      </c>
      <c r="C283" s="704"/>
      <c r="D283" s="314">
        <v>100</v>
      </c>
      <c r="E283" s="293">
        <v>0</v>
      </c>
      <c r="F283" s="293">
        <v>1.006294</v>
      </c>
      <c r="G283" s="274">
        <v>0</v>
      </c>
      <c r="H283" s="293">
        <v>1.108501</v>
      </c>
      <c r="I283" s="293">
        <v>3.7498909999999999</v>
      </c>
      <c r="J283" s="274">
        <v>0</v>
      </c>
      <c r="K283" s="293">
        <v>13.878130000000001</v>
      </c>
      <c r="L283" s="293">
        <v>1.1441650000000001</v>
      </c>
      <c r="M283" s="293">
        <v>1.462361</v>
      </c>
      <c r="N283" s="316">
        <v>0</v>
      </c>
    </row>
    <row r="284" spans="2:14" s="263" customFormat="1" ht="11.25" customHeight="1">
      <c r="B284" s="703" t="s">
        <v>236</v>
      </c>
      <c r="C284" s="704"/>
      <c r="D284" s="314">
        <v>100</v>
      </c>
      <c r="E284" s="293">
        <v>1.6032310000000001</v>
      </c>
      <c r="F284" s="293">
        <v>6.2064029999999999</v>
      </c>
      <c r="G284" s="293">
        <v>6.9579999999999998E-3</v>
      </c>
      <c r="H284" s="293">
        <v>0.240511</v>
      </c>
      <c r="I284" s="293">
        <v>2.8747999999999999E-2</v>
      </c>
      <c r="J284" s="274">
        <v>3.0000000000000001E-6</v>
      </c>
      <c r="K284" s="293">
        <v>13.37114</v>
      </c>
      <c r="L284" s="293">
        <v>1.2504029999999999</v>
      </c>
      <c r="M284" s="274">
        <v>8.1085000000000004E-2</v>
      </c>
      <c r="N284" s="316">
        <v>0.40205099999999999</v>
      </c>
    </row>
    <row r="285" spans="2:14" s="263" customFormat="1" ht="11.25" customHeight="1">
      <c r="B285" s="721" t="s">
        <v>243</v>
      </c>
      <c r="C285" s="722"/>
      <c r="D285" s="314">
        <v>100</v>
      </c>
      <c r="E285" s="293">
        <v>0.28720699999999999</v>
      </c>
      <c r="F285" s="293">
        <v>8.1393629999999995</v>
      </c>
      <c r="G285" s="293">
        <v>9.8408999999999996E-2</v>
      </c>
      <c r="H285" s="293">
        <v>0.32204899999999997</v>
      </c>
      <c r="I285" s="293">
        <v>1.076722</v>
      </c>
      <c r="J285" s="293">
        <v>8.8999999999999995E-5</v>
      </c>
      <c r="K285" s="293">
        <v>8.4467320000000008</v>
      </c>
      <c r="L285" s="293">
        <v>4.0127050000000004</v>
      </c>
      <c r="M285" s="293">
        <v>1.5186949999999999</v>
      </c>
      <c r="N285" s="316">
        <v>1.5552999999999999</v>
      </c>
    </row>
    <row r="286" spans="2:14" s="263" customFormat="1" ht="11.25" customHeight="1">
      <c r="B286" s="317" t="s">
        <v>95</v>
      </c>
      <c r="C286" s="317"/>
      <c r="D286" s="314"/>
      <c r="E286" s="293"/>
      <c r="F286" s="293"/>
      <c r="G286" s="293"/>
      <c r="H286" s="293"/>
      <c r="I286" s="293"/>
      <c r="J286" s="293"/>
      <c r="K286" s="293"/>
      <c r="L286" s="293"/>
      <c r="M286" s="293"/>
      <c r="N286" s="316"/>
    </row>
    <row r="287" spans="2:14" s="263" customFormat="1" ht="11.25" customHeight="1">
      <c r="B287" s="319" t="s">
        <v>96</v>
      </c>
      <c r="C287" s="319"/>
      <c r="D287" s="314"/>
      <c r="E287" s="293"/>
      <c r="F287" s="293"/>
      <c r="G287" s="293"/>
      <c r="H287" s="293"/>
      <c r="I287" s="293"/>
      <c r="J287" s="293"/>
      <c r="K287" s="293"/>
      <c r="L287" s="293"/>
      <c r="M287" s="293"/>
      <c r="N287" s="316"/>
    </row>
    <row r="288" spans="2:14" s="263" customFormat="1" ht="11.25" customHeight="1">
      <c r="B288" s="703" t="s">
        <v>244</v>
      </c>
      <c r="C288" s="704"/>
      <c r="D288" s="314">
        <v>100</v>
      </c>
      <c r="E288" s="293">
        <v>0.19711200000000001</v>
      </c>
      <c r="F288" s="293">
        <v>13.597113999999999</v>
      </c>
      <c r="G288" s="293">
        <v>0.20777999999999999</v>
      </c>
      <c r="H288" s="293">
        <v>0.26932200000000001</v>
      </c>
      <c r="I288" s="293">
        <v>1.3941760000000001</v>
      </c>
      <c r="J288" s="293">
        <v>2.2800000000000001E-4</v>
      </c>
      <c r="K288" s="293">
        <v>8.5830160000000006</v>
      </c>
      <c r="L288" s="293">
        <v>0.153666</v>
      </c>
      <c r="M288" s="293">
        <v>2.9150849999999999</v>
      </c>
      <c r="N288" s="316">
        <v>3.3304149999999999</v>
      </c>
    </row>
    <row r="289" spans="2:14" s="263" customFormat="1" ht="11.25" customHeight="1">
      <c r="B289" s="317" t="s">
        <v>98</v>
      </c>
      <c r="C289" s="317"/>
      <c r="D289" s="314"/>
      <c r="E289" s="293"/>
      <c r="F289" s="293"/>
      <c r="G289" s="293"/>
      <c r="H289" s="293"/>
      <c r="I289" s="293"/>
      <c r="J289" s="293"/>
      <c r="K289" s="293"/>
      <c r="L289" s="293"/>
      <c r="M289" s="293"/>
      <c r="N289" s="316"/>
    </row>
    <row r="290" spans="2:14" s="263" customFormat="1" ht="11.25" customHeight="1">
      <c r="B290" s="319" t="s">
        <v>99</v>
      </c>
      <c r="C290" s="319"/>
      <c r="D290" s="314"/>
      <c r="E290" s="293"/>
      <c r="F290" s="293"/>
      <c r="G290" s="293"/>
      <c r="H290" s="293"/>
      <c r="I290" s="293"/>
      <c r="J290" s="293"/>
      <c r="K290" s="293"/>
      <c r="L290" s="293"/>
      <c r="M290" s="293"/>
      <c r="N290" s="316"/>
    </row>
    <row r="291" spans="2:14" s="263" customFormat="1" ht="11.25" customHeight="1">
      <c r="B291" s="703" t="s">
        <v>245</v>
      </c>
      <c r="C291" s="704"/>
      <c r="D291" s="314">
        <v>100</v>
      </c>
      <c r="E291" s="293">
        <v>0.415487</v>
      </c>
      <c r="F291" s="293">
        <v>5.6899959999999998</v>
      </c>
      <c r="G291" s="293">
        <v>2.7699999999999999E-3</v>
      </c>
      <c r="H291" s="293">
        <v>0.34335100000000002</v>
      </c>
      <c r="I291" s="293">
        <v>0.704565</v>
      </c>
      <c r="J291" s="293">
        <v>0</v>
      </c>
      <c r="K291" s="293">
        <v>8.1242350000000005</v>
      </c>
      <c r="L291" s="293">
        <v>1.647607</v>
      </c>
      <c r="M291" s="293">
        <v>7.8689999999999993E-3</v>
      </c>
      <c r="N291" s="316">
        <v>6.3169999999999997E-3</v>
      </c>
    </row>
    <row r="292" spans="2:14" s="263" customFormat="1" ht="11.25" customHeight="1">
      <c r="B292" s="317" t="s">
        <v>101</v>
      </c>
      <c r="C292" s="317"/>
      <c r="D292" s="314"/>
      <c r="E292" s="293"/>
      <c r="F292" s="293"/>
      <c r="G292" s="293"/>
      <c r="H292" s="293"/>
      <c r="I292" s="293"/>
      <c r="J292" s="293"/>
      <c r="K292" s="293"/>
      <c r="L292" s="293"/>
      <c r="M292" s="293"/>
      <c r="N292" s="316"/>
    </row>
    <row r="293" spans="2:14" s="263" customFormat="1" ht="11.25" customHeight="1">
      <c r="B293" s="256" t="s">
        <v>102</v>
      </c>
      <c r="C293" s="256"/>
      <c r="D293" s="314"/>
      <c r="E293" s="293"/>
      <c r="F293" s="293"/>
      <c r="G293" s="293"/>
      <c r="H293" s="293"/>
      <c r="I293" s="293"/>
      <c r="J293" s="293"/>
      <c r="K293" s="293"/>
      <c r="L293" s="293"/>
      <c r="M293" s="293"/>
      <c r="N293" s="316"/>
    </row>
    <row r="294" spans="2:14" s="263" customFormat="1" ht="11.25" customHeight="1">
      <c r="B294" s="703" t="s">
        <v>246</v>
      </c>
      <c r="C294" s="704"/>
      <c r="D294" s="314">
        <v>100</v>
      </c>
      <c r="E294" s="293">
        <v>1.169319</v>
      </c>
      <c r="F294" s="293">
        <v>0.64140200000000003</v>
      </c>
      <c r="G294" s="274">
        <v>0.138931</v>
      </c>
      <c r="H294" s="293">
        <v>0.28473999999999999</v>
      </c>
      <c r="I294" s="293">
        <v>2.3684769999999999</v>
      </c>
      <c r="J294" s="293">
        <v>7.9999999999999996E-6</v>
      </c>
      <c r="K294" s="293">
        <v>10.885221</v>
      </c>
      <c r="L294" s="293">
        <v>0.20524000000000001</v>
      </c>
      <c r="M294" s="274">
        <v>2.554856</v>
      </c>
      <c r="N294" s="316">
        <v>0</v>
      </c>
    </row>
    <row r="295" spans="2:14" s="263" customFormat="1" ht="11.25" customHeight="1">
      <c r="B295" s="703" t="s">
        <v>244</v>
      </c>
      <c r="C295" s="704"/>
      <c r="D295" s="314">
        <v>100</v>
      </c>
      <c r="E295" s="293">
        <v>6.0140000000000002E-3</v>
      </c>
      <c r="F295" s="293">
        <v>4.5048110000000001</v>
      </c>
      <c r="G295" s="293">
        <v>3.5520000000000003E-2</v>
      </c>
      <c r="H295" s="293">
        <v>0.39209500000000003</v>
      </c>
      <c r="I295" s="293">
        <v>0.68759000000000003</v>
      </c>
      <c r="J295" s="293">
        <v>0</v>
      </c>
      <c r="K295" s="293">
        <v>7.9635480000000003</v>
      </c>
      <c r="L295" s="293">
        <v>14.924552</v>
      </c>
      <c r="M295" s="293">
        <v>0.97043400000000002</v>
      </c>
      <c r="N295" s="316">
        <v>1.1680729999999999</v>
      </c>
    </row>
    <row r="296" spans="2:14" s="263" customFormat="1" ht="11.25" customHeight="1">
      <c r="B296" s="721" t="s">
        <v>247</v>
      </c>
      <c r="C296" s="722"/>
      <c r="D296" s="314">
        <v>100</v>
      </c>
      <c r="E296" s="293">
        <v>0.23500299999999999</v>
      </c>
      <c r="F296" s="293">
        <v>2.427502</v>
      </c>
      <c r="G296" s="293">
        <v>8.9177999999999993E-2</v>
      </c>
      <c r="H296" s="293">
        <v>0.83339600000000003</v>
      </c>
      <c r="I296" s="293">
        <v>1.2032080000000001</v>
      </c>
      <c r="J296" s="293">
        <v>7.5413999999999995E-2</v>
      </c>
      <c r="K296" s="293">
        <v>13.056027</v>
      </c>
      <c r="L296" s="293">
        <v>4.2571389999999996</v>
      </c>
      <c r="M296" s="293">
        <v>2.2935850000000002</v>
      </c>
      <c r="N296" s="316">
        <v>0.911578</v>
      </c>
    </row>
    <row r="297" spans="2:14" s="263" customFormat="1" ht="11.25" customHeight="1">
      <c r="B297" s="318" t="s">
        <v>98</v>
      </c>
      <c r="C297" s="318"/>
      <c r="D297" s="314"/>
      <c r="E297" s="293"/>
      <c r="F297" s="293"/>
      <c r="G297" s="293"/>
      <c r="H297" s="293"/>
      <c r="I297" s="293"/>
      <c r="J297" s="293"/>
      <c r="K297" s="293"/>
      <c r="L297" s="293"/>
      <c r="M297" s="293"/>
      <c r="N297" s="316"/>
    </row>
    <row r="298" spans="2:14" s="263" customFormat="1" ht="11.25" customHeight="1">
      <c r="B298" s="256" t="s">
        <v>99</v>
      </c>
      <c r="C298" s="256"/>
      <c r="D298" s="314"/>
      <c r="E298" s="293"/>
      <c r="F298" s="293"/>
      <c r="G298" s="293"/>
      <c r="H298" s="293"/>
      <c r="I298" s="293"/>
      <c r="J298" s="293"/>
      <c r="K298" s="293"/>
      <c r="L298" s="293"/>
      <c r="M298" s="293"/>
      <c r="N298" s="316"/>
    </row>
    <row r="299" spans="2:14" s="263" customFormat="1" ht="11.25" customHeight="1">
      <c r="B299" s="703" t="s">
        <v>248</v>
      </c>
      <c r="C299" s="704"/>
      <c r="D299" s="314">
        <v>100</v>
      </c>
      <c r="E299" s="293">
        <v>0.122624</v>
      </c>
      <c r="F299" s="293">
        <v>3.786251</v>
      </c>
      <c r="G299" s="293">
        <v>0.13181399999999999</v>
      </c>
      <c r="H299" s="293">
        <v>1.3021940000000001</v>
      </c>
      <c r="I299" s="293">
        <v>0.86151900000000003</v>
      </c>
      <c r="J299" s="293">
        <v>4.7210000000000004E-3</v>
      </c>
      <c r="K299" s="293">
        <v>12.477817</v>
      </c>
      <c r="L299" s="293">
        <v>5.048756</v>
      </c>
      <c r="M299" s="293">
        <v>2.262829</v>
      </c>
      <c r="N299" s="316">
        <v>0.32439200000000001</v>
      </c>
    </row>
    <row r="300" spans="2:14" s="263" customFormat="1" ht="11.25" customHeight="1">
      <c r="B300" s="703" t="s">
        <v>249</v>
      </c>
      <c r="C300" s="704"/>
      <c r="D300" s="314">
        <v>100</v>
      </c>
      <c r="E300" s="293">
        <v>5.3839999999999999E-3</v>
      </c>
      <c r="F300" s="293">
        <v>2.7296299999999998</v>
      </c>
      <c r="G300" s="293">
        <v>9.3659999999999993E-3</v>
      </c>
      <c r="H300" s="293">
        <v>0.24959999999999999</v>
      </c>
      <c r="I300" s="293">
        <v>1.0268839999999999</v>
      </c>
      <c r="J300" s="293">
        <v>0</v>
      </c>
      <c r="K300" s="293">
        <v>13.239545</v>
      </c>
      <c r="L300" s="293">
        <v>0.116355</v>
      </c>
      <c r="M300" s="274">
        <v>5.0464000000000002E-2</v>
      </c>
      <c r="N300" s="316">
        <v>1.8699999999999999E-4</v>
      </c>
    </row>
    <row r="301" spans="2:14" s="263" customFormat="1" ht="11.25" customHeight="1">
      <c r="B301" s="318" t="s">
        <v>101</v>
      </c>
      <c r="C301" s="318"/>
      <c r="D301" s="314"/>
      <c r="E301" s="293"/>
      <c r="F301" s="293"/>
      <c r="G301" s="293"/>
      <c r="H301" s="293"/>
      <c r="I301" s="293"/>
      <c r="J301" s="293"/>
      <c r="K301" s="293"/>
      <c r="L301" s="293"/>
      <c r="M301" s="293"/>
      <c r="N301" s="316"/>
    </row>
    <row r="302" spans="2:14" s="263" customFormat="1" ht="11.25" customHeight="1">
      <c r="B302" s="256" t="s">
        <v>102</v>
      </c>
      <c r="C302" s="256"/>
      <c r="D302" s="314"/>
      <c r="E302" s="293"/>
      <c r="F302" s="293"/>
      <c r="G302" s="293"/>
      <c r="H302" s="293"/>
      <c r="I302" s="293"/>
      <c r="J302" s="293"/>
      <c r="K302" s="293"/>
      <c r="L302" s="293"/>
      <c r="M302" s="293"/>
      <c r="N302" s="316"/>
    </row>
    <row r="303" spans="2:14" s="263" customFormat="1" ht="11.25" customHeight="1">
      <c r="B303" s="703" t="s">
        <v>250</v>
      </c>
      <c r="C303" s="704"/>
      <c r="D303" s="314">
        <v>100</v>
      </c>
      <c r="E303" s="293">
        <v>0.33874900000000002</v>
      </c>
      <c r="F303" s="293">
        <v>0.41683999999999999</v>
      </c>
      <c r="G303" s="274">
        <v>0</v>
      </c>
      <c r="H303" s="293">
        <v>0.38467400000000002</v>
      </c>
      <c r="I303" s="293">
        <v>2.8875440000000001</v>
      </c>
      <c r="J303" s="274">
        <v>0</v>
      </c>
      <c r="K303" s="293">
        <v>12.390107</v>
      </c>
      <c r="L303" s="293">
        <v>0.78160099999999999</v>
      </c>
      <c r="M303" s="293">
        <v>5.3208510000000002</v>
      </c>
      <c r="N303" s="316">
        <v>0</v>
      </c>
    </row>
    <row r="304" spans="2:14" s="263" customFormat="1" ht="11.25" customHeight="1">
      <c r="B304" s="703" t="s">
        <v>251</v>
      </c>
      <c r="C304" s="704"/>
      <c r="D304" s="314">
        <v>100</v>
      </c>
      <c r="E304" s="293">
        <v>1.187E-2</v>
      </c>
      <c r="F304" s="293">
        <v>0.38850899999999999</v>
      </c>
      <c r="G304" s="274">
        <v>0.18466299999999999</v>
      </c>
      <c r="H304" s="293">
        <v>0.25723299999999999</v>
      </c>
      <c r="I304" s="293">
        <v>1.04383</v>
      </c>
      <c r="J304" s="293">
        <v>0.56936699999999996</v>
      </c>
      <c r="K304" s="293">
        <v>14.317038999999999</v>
      </c>
      <c r="L304" s="293">
        <v>13.249127</v>
      </c>
      <c r="M304" s="293">
        <v>1.106652</v>
      </c>
      <c r="N304" s="316">
        <v>2.7091799999999999</v>
      </c>
    </row>
    <row r="305" spans="2:14" s="263" customFormat="1" ht="11.25" customHeight="1">
      <c r="B305" s="703" t="s">
        <v>252</v>
      </c>
      <c r="C305" s="704"/>
      <c r="D305" s="314">
        <v>100</v>
      </c>
      <c r="E305" s="293">
        <v>1.2185079999999999</v>
      </c>
      <c r="F305" s="293">
        <v>0.45666499999999999</v>
      </c>
      <c r="G305" s="274">
        <v>2.0079999999999998E-3</v>
      </c>
      <c r="H305" s="293">
        <v>0.78150500000000001</v>
      </c>
      <c r="I305" s="293">
        <v>1.434507</v>
      </c>
      <c r="J305" s="293">
        <v>0</v>
      </c>
      <c r="K305" s="293">
        <v>14.513037000000001</v>
      </c>
      <c r="L305" s="293">
        <v>8.1074999999999994E-2</v>
      </c>
      <c r="M305" s="293">
        <v>4.0764769999999997</v>
      </c>
      <c r="N305" s="316">
        <v>3.6630050000000001</v>
      </c>
    </row>
    <row r="306" spans="2:14" s="263" customFormat="1" ht="11.25" customHeight="1">
      <c r="B306" s="721" t="s">
        <v>253</v>
      </c>
      <c r="C306" s="722"/>
      <c r="D306" s="314">
        <v>100</v>
      </c>
      <c r="E306" s="293">
        <v>3.5732599999999999</v>
      </c>
      <c r="F306" s="293">
        <v>3.7967710000000001</v>
      </c>
      <c r="G306" s="293">
        <v>0.102391</v>
      </c>
      <c r="H306" s="293">
        <v>1.0427029999999999</v>
      </c>
      <c r="I306" s="293">
        <v>1.9729099999999999</v>
      </c>
      <c r="J306" s="293">
        <v>0</v>
      </c>
      <c r="K306" s="293">
        <v>9.4752329999999994</v>
      </c>
      <c r="L306" s="293">
        <v>0.38911099999999998</v>
      </c>
      <c r="M306" s="293">
        <v>0.44193100000000002</v>
      </c>
      <c r="N306" s="316">
        <v>5.5630670000000002</v>
      </c>
    </row>
    <row r="307" spans="2:14" s="263" customFormat="1" ht="11.25" customHeight="1">
      <c r="B307" s="317" t="s">
        <v>98</v>
      </c>
      <c r="C307" s="317"/>
      <c r="D307" s="314"/>
      <c r="E307" s="293"/>
      <c r="F307" s="293"/>
      <c r="G307" s="293"/>
      <c r="H307" s="293"/>
      <c r="I307" s="293"/>
      <c r="J307" s="293"/>
      <c r="K307" s="293"/>
      <c r="L307" s="293"/>
      <c r="M307" s="293"/>
      <c r="N307" s="316"/>
    </row>
    <row r="308" spans="2:14" s="263" customFormat="1" ht="11.25" customHeight="1">
      <c r="B308" s="319" t="s">
        <v>99</v>
      </c>
      <c r="C308" s="319"/>
      <c r="D308" s="314"/>
      <c r="E308" s="293"/>
      <c r="F308" s="293"/>
      <c r="G308" s="293"/>
      <c r="H308" s="293"/>
      <c r="I308" s="293"/>
      <c r="J308" s="293"/>
      <c r="K308" s="293"/>
      <c r="L308" s="293"/>
      <c r="M308" s="293"/>
      <c r="N308" s="316"/>
    </row>
    <row r="309" spans="2:14" s="263" customFormat="1" ht="11.25" customHeight="1">
      <c r="B309" s="703" t="s">
        <v>254</v>
      </c>
      <c r="C309" s="704"/>
      <c r="D309" s="314">
        <v>100</v>
      </c>
      <c r="E309" s="274">
        <v>1.031296</v>
      </c>
      <c r="F309" s="293">
        <v>5.3337659999999998</v>
      </c>
      <c r="G309" s="293">
        <v>0.202622</v>
      </c>
      <c r="H309" s="293">
        <v>1.908409</v>
      </c>
      <c r="I309" s="293">
        <v>1.878884</v>
      </c>
      <c r="J309" s="293">
        <v>0</v>
      </c>
      <c r="K309" s="293">
        <v>8.0212260000000004</v>
      </c>
      <c r="L309" s="293">
        <v>0.18300900000000001</v>
      </c>
      <c r="M309" s="274">
        <v>0.50913399999999998</v>
      </c>
      <c r="N309" s="316">
        <v>9.9661109999999997</v>
      </c>
    </row>
    <row r="310" spans="2:14" s="263" customFormat="1" ht="11.25" customHeight="1">
      <c r="B310" s="317" t="s">
        <v>101</v>
      </c>
      <c r="C310" s="317"/>
      <c r="D310" s="314"/>
      <c r="E310" s="293"/>
      <c r="F310" s="293"/>
      <c r="G310" s="293"/>
      <c r="H310" s="293"/>
      <c r="I310" s="293"/>
      <c r="J310" s="293"/>
      <c r="K310" s="293"/>
      <c r="L310" s="293"/>
      <c r="M310" s="293"/>
      <c r="N310" s="316"/>
    </row>
    <row r="311" spans="2:14" s="263" customFormat="1" ht="11.25" customHeight="1">
      <c r="B311" s="256" t="s">
        <v>102</v>
      </c>
      <c r="C311" s="256"/>
      <c r="D311" s="314"/>
      <c r="E311" s="293"/>
      <c r="F311" s="293"/>
      <c r="G311" s="293"/>
      <c r="H311" s="293"/>
      <c r="I311" s="293"/>
      <c r="J311" s="293"/>
      <c r="K311" s="293"/>
      <c r="L311" s="293"/>
      <c r="M311" s="293"/>
      <c r="N311" s="316"/>
    </row>
    <row r="312" spans="2:14" s="263" customFormat="1" ht="11.25" customHeight="1">
      <c r="B312" s="703" t="s">
        <v>255</v>
      </c>
      <c r="C312" s="704"/>
      <c r="D312" s="314">
        <v>100</v>
      </c>
      <c r="E312" s="274">
        <v>0.64870499999999998</v>
      </c>
      <c r="F312" s="293">
        <v>1.656963</v>
      </c>
      <c r="G312" s="293">
        <v>0.15037700000000001</v>
      </c>
      <c r="H312" s="293">
        <v>0.49317699999999998</v>
      </c>
      <c r="I312" s="293">
        <v>1.5677639999999999</v>
      </c>
      <c r="J312" s="274">
        <v>0</v>
      </c>
      <c r="K312" s="293">
        <v>12.631492</v>
      </c>
      <c r="L312" s="293">
        <v>0.15518899999999999</v>
      </c>
      <c r="M312" s="293">
        <v>2.1999999999999999E-5</v>
      </c>
      <c r="N312" s="316">
        <v>1.000556</v>
      </c>
    </row>
    <row r="313" spans="2:14" s="263" customFormat="1" ht="11.25" customHeight="1">
      <c r="B313" s="703" t="s">
        <v>256</v>
      </c>
      <c r="C313" s="704"/>
      <c r="D313" s="314">
        <v>100</v>
      </c>
      <c r="E313" s="293">
        <v>1.517825</v>
      </c>
      <c r="F313" s="293">
        <v>2.7698109999999998</v>
      </c>
      <c r="G313" s="274">
        <v>0</v>
      </c>
      <c r="H313" s="293">
        <v>0.240957</v>
      </c>
      <c r="I313" s="293">
        <v>1.158517</v>
      </c>
      <c r="J313" s="293">
        <v>0</v>
      </c>
      <c r="K313" s="293">
        <v>13.079691</v>
      </c>
      <c r="L313" s="293">
        <v>0.56191100000000005</v>
      </c>
      <c r="M313" s="274">
        <v>0.203592</v>
      </c>
      <c r="N313" s="316">
        <v>0</v>
      </c>
    </row>
    <row r="314" spans="2:14" s="263" customFormat="1" ht="11.25" customHeight="1">
      <c r="B314" s="703" t="s">
        <v>257</v>
      </c>
      <c r="C314" s="704"/>
      <c r="D314" s="314">
        <v>100</v>
      </c>
      <c r="E314" s="293">
        <v>11.134162999999999</v>
      </c>
      <c r="F314" s="293">
        <v>3.3581949999999998</v>
      </c>
      <c r="G314" s="293">
        <v>0</v>
      </c>
      <c r="H314" s="293">
        <v>0.34356799999999998</v>
      </c>
      <c r="I314" s="293">
        <v>2.3520129999999999</v>
      </c>
      <c r="J314" s="293">
        <v>0</v>
      </c>
      <c r="K314" s="293">
        <v>7.8409760000000004</v>
      </c>
      <c r="L314" s="293">
        <v>0.17407500000000001</v>
      </c>
      <c r="M314" s="274">
        <v>0.11193400000000001</v>
      </c>
      <c r="N314" s="316">
        <v>3.1026639999999999</v>
      </c>
    </row>
    <row r="315" spans="2:14" s="263" customFormat="1" ht="11.25" customHeight="1">
      <c r="B315" s="703" t="s">
        <v>258</v>
      </c>
      <c r="C315" s="704"/>
      <c r="D315" s="314">
        <v>100</v>
      </c>
      <c r="E315" s="274">
        <v>0</v>
      </c>
      <c r="F315" s="293">
        <v>2.3393989999999998</v>
      </c>
      <c r="G315" s="274">
        <v>0</v>
      </c>
      <c r="H315" s="293">
        <v>0.74528399999999995</v>
      </c>
      <c r="I315" s="293">
        <v>2.5484659999999999</v>
      </c>
      <c r="J315" s="274">
        <v>0</v>
      </c>
      <c r="K315" s="293">
        <v>12.326328999999999</v>
      </c>
      <c r="L315" s="293">
        <v>1.809712</v>
      </c>
      <c r="M315" s="293">
        <v>1.6835530000000001</v>
      </c>
      <c r="N315" s="316">
        <v>4.6548119999999997</v>
      </c>
    </row>
    <row r="316" spans="2:14" s="263" customFormat="1" ht="11.25" customHeight="1">
      <c r="B316" s="721" t="s">
        <v>259</v>
      </c>
      <c r="C316" s="722"/>
      <c r="D316" s="314">
        <v>100</v>
      </c>
      <c r="E316" s="293">
        <v>2.4867919999999999</v>
      </c>
      <c r="F316" s="293">
        <v>8.8436719999999998</v>
      </c>
      <c r="G316" s="293">
        <v>8.6858000000000005E-2</v>
      </c>
      <c r="H316" s="293">
        <v>0.38963399999999998</v>
      </c>
      <c r="I316" s="293">
        <v>2.0421640000000001</v>
      </c>
      <c r="J316" s="293">
        <v>7.1538000000000004E-2</v>
      </c>
      <c r="K316" s="293">
        <v>11.1915</v>
      </c>
      <c r="L316" s="293">
        <v>5.1264589999999997</v>
      </c>
      <c r="M316" s="293">
        <v>1.878924</v>
      </c>
      <c r="N316" s="316">
        <v>1.3529679999999999</v>
      </c>
    </row>
    <row r="317" spans="2:14" s="263" customFormat="1" ht="11.25" customHeight="1">
      <c r="B317" s="317" t="s">
        <v>98</v>
      </c>
      <c r="C317" s="317"/>
      <c r="D317" s="314"/>
      <c r="E317" s="293"/>
      <c r="F317" s="293"/>
      <c r="G317" s="293"/>
      <c r="H317" s="293"/>
      <c r="I317" s="293"/>
      <c r="J317" s="293"/>
      <c r="K317" s="293"/>
      <c r="L317" s="293"/>
      <c r="M317" s="293"/>
      <c r="N317" s="316"/>
    </row>
    <row r="318" spans="2:14" s="263" customFormat="1" ht="11.25" customHeight="1">
      <c r="B318" s="256" t="s">
        <v>99</v>
      </c>
      <c r="C318" s="256"/>
      <c r="D318" s="314"/>
      <c r="E318" s="293"/>
      <c r="F318" s="293"/>
      <c r="G318" s="293"/>
      <c r="H318" s="293"/>
      <c r="I318" s="293"/>
      <c r="J318" s="293"/>
      <c r="K318" s="293"/>
      <c r="L318" s="293"/>
      <c r="M318" s="293"/>
      <c r="N318" s="316"/>
    </row>
    <row r="319" spans="2:14" s="263" customFormat="1" ht="11.25" customHeight="1">
      <c r="B319" s="703" t="s">
        <v>260</v>
      </c>
      <c r="C319" s="704"/>
      <c r="D319" s="314">
        <v>100</v>
      </c>
      <c r="E319" s="293">
        <v>3.116514</v>
      </c>
      <c r="F319" s="293">
        <v>13.824681999999999</v>
      </c>
      <c r="G319" s="293">
        <v>0.33917000000000003</v>
      </c>
      <c r="H319" s="293">
        <v>0.70525899999999997</v>
      </c>
      <c r="I319" s="293">
        <v>2.5337329999999998</v>
      </c>
      <c r="J319" s="293">
        <v>1.0078E-2</v>
      </c>
      <c r="K319" s="293">
        <v>10.834071</v>
      </c>
      <c r="L319" s="293">
        <v>0.60799199999999998</v>
      </c>
      <c r="M319" s="293">
        <v>3.1770000000000001E-3</v>
      </c>
      <c r="N319" s="316">
        <v>2.0699999999999999E-4</v>
      </c>
    </row>
    <row r="320" spans="2:14" s="263" customFormat="1" ht="11.25" customHeight="1">
      <c r="B320" s="703" t="s">
        <v>261</v>
      </c>
      <c r="C320" s="704"/>
      <c r="D320" s="314">
        <v>100</v>
      </c>
      <c r="E320" s="293">
        <v>0.96875</v>
      </c>
      <c r="F320" s="293">
        <v>2.494618</v>
      </c>
      <c r="G320" s="274">
        <v>0</v>
      </c>
      <c r="H320" s="293">
        <v>0.21679300000000001</v>
      </c>
      <c r="I320" s="293">
        <v>0.44980500000000001</v>
      </c>
      <c r="J320" s="293">
        <v>0</v>
      </c>
      <c r="K320" s="293">
        <v>11.916122</v>
      </c>
      <c r="L320" s="293">
        <v>22.234929000000001</v>
      </c>
      <c r="M320" s="293">
        <v>3.2868729999999999</v>
      </c>
      <c r="N320" s="316">
        <v>1.4907049999999999</v>
      </c>
    </row>
    <row r="321" spans="2:14" s="263" customFormat="1" ht="11.25" customHeight="1">
      <c r="B321" s="703" t="s">
        <v>262</v>
      </c>
      <c r="C321" s="704"/>
      <c r="D321" s="314">
        <v>100</v>
      </c>
      <c r="E321" s="293">
        <v>0.57945199999999997</v>
      </c>
      <c r="F321" s="293">
        <v>10.760363999999999</v>
      </c>
      <c r="G321" s="293">
        <v>5.7551999999999999E-2</v>
      </c>
      <c r="H321" s="293">
        <v>0.28615200000000002</v>
      </c>
      <c r="I321" s="293">
        <v>1.833774</v>
      </c>
      <c r="J321" s="274">
        <v>0</v>
      </c>
      <c r="K321" s="293">
        <v>9.5241819999999997</v>
      </c>
      <c r="L321" s="293">
        <v>4.9500320000000002</v>
      </c>
      <c r="M321" s="293">
        <v>0.66845200000000005</v>
      </c>
      <c r="N321" s="316">
        <v>4.314921</v>
      </c>
    </row>
    <row r="322" spans="2:14" s="263" customFormat="1" ht="11.25" customHeight="1">
      <c r="B322" s="703" t="s">
        <v>263</v>
      </c>
      <c r="C322" s="704"/>
      <c r="D322" s="314">
        <v>100</v>
      </c>
      <c r="E322" s="293">
        <v>6.1006489999999998</v>
      </c>
      <c r="F322" s="293">
        <v>11.742044999999999</v>
      </c>
      <c r="G322" s="274">
        <v>0</v>
      </c>
      <c r="H322" s="293">
        <v>0.465229</v>
      </c>
      <c r="I322" s="293">
        <v>3.0813060000000001</v>
      </c>
      <c r="J322" s="293">
        <v>6.6600000000000003E-4</v>
      </c>
      <c r="K322" s="293">
        <v>12.804611</v>
      </c>
      <c r="L322" s="293">
        <v>0.14543600000000001</v>
      </c>
      <c r="M322" s="293">
        <v>5.528346</v>
      </c>
      <c r="N322" s="316">
        <v>1.4999999999999999E-4</v>
      </c>
    </row>
    <row r="323" spans="2:14" s="263" customFormat="1" ht="11.25" customHeight="1">
      <c r="B323" s="317" t="s">
        <v>101</v>
      </c>
      <c r="C323" s="317"/>
      <c r="D323" s="314"/>
      <c r="E323" s="293"/>
      <c r="F323" s="293"/>
      <c r="G323" s="293"/>
      <c r="H323" s="293"/>
      <c r="I323" s="293"/>
      <c r="J323" s="293"/>
      <c r="K323" s="293"/>
      <c r="L323" s="293"/>
      <c r="M323" s="293"/>
      <c r="N323" s="316"/>
    </row>
    <row r="324" spans="2:14" s="263" customFormat="1" ht="11.25" customHeight="1">
      <c r="B324" s="256" t="s">
        <v>102</v>
      </c>
      <c r="C324" s="256"/>
      <c r="D324" s="314"/>
      <c r="E324" s="293"/>
      <c r="F324" s="293"/>
      <c r="G324" s="293"/>
      <c r="H324" s="293"/>
      <c r="I324" s="293"/>
      <c r="J324" s="293"/>
      <c r="K324" s="293"/>
      <c r="L324" s="293"/>
      <c r="M324" s="293"/>
      <c r="N324" s="316"/>
    </row>
    <row r="325" spans="2:14" s="263" customFormat="1" ht="11.25" customHeight="1">
      <c r="B325" s="703" t="s">
        <v>264</v>
      </c>
      <c r="C325" s="704"/>
      <c r="D325" s="314">
        <v>100</v>
      </c>
      <c r="E325" s="293">
        <v>1.7561040000000001</v>
      </c>
      <c r="F325" s="293">
        <v>2.0666310000000001</v>
      </c>
      <c r="G325" s="274">
        <v>0</v>
      </c>
      <c r="H325" s="293">
        <v>0.341171</v>
      </c>
      <c r="I325" s="293">
        <v>2.2022499999999998</v>
      </c>
      <c r="J325" s="293">
        <v>0.65297400000000005</v>
      </c>
      <c r="K325" s="293">
        <v>8.458596</v>
      </c>
      <c r="L325" s="293">
        <v>1.7595959999999999</v>
      </c>
      <c r="M325" s="293">
        <v>6.6366999999999995E-2</v>
      </c>
      <c r="N325" s="316">
        <v>2.1103E-2</v>
      </c>
    </row>
    <row r="326" spans="2:14" s="263" customFormat="1" ht="11.25" customHeight="1">
      <c r="B326" s="703" t="s">
        <v>265</v>
      </c>
      <c r="C326" s="704"/>
      <c r="D326" s="314">
        <v>100</v>
      </c>
      <c r="E326" s="293">
        <v>1.2447710000000001</v>
      </c>
      <c r="F326" s="293">
        <v>1.1202270000000001</v>
      </c>
      <c r="G326" s="274">
        <v>0</v>
      </c>
      <c r="H326" s="293">
        <v>1.7114999999999998E-2</v>
      </c>
      <c r="I326" s="293">
        <v>1.287577</v>
      </c>
      <c r="J326" s="274">
        <v>0</v>
      </c>
      <c r="K326" s="293">
        <v>16.618183999999999</v>
      </c>
      <c r="L326" s="293">
        <v>3.790864</v>
      </c>
      <c r="M326" s="274">
        <v>1.078098</v>
      </c>
      <c r="N326" s="316">
        <v>0</v>
      </c>
    </row>
    <row r="327" spans="2:14" s="263" customFormat="1" ht="11.25" customHeight="1">
      <c r="B327" s="721" t="s">
        <v>266</v>
      </c>
      <c r="C327" s="722"/>
      <c r="D327" s="314">
        <v>100</v>
      </c>
      <c r="E327" s="293">
        <v>0.762629</v>
      </c>
      <c r="F327" s="293">
        <v>5.9014170000000004</v>
      </c>
      <c r="G327" s="293">
        <v>5.6639999999999998E-3</v>
      </c>
      <c r="H327" s="293">
        <v>0.72818700000000003</v>
      </c>
      <c r="I327" s="293">
        <v>2.070643</v>
      </c>
      <c r="J327" s="293">
        <v>7.8407000000000004E-2</v>
      </c>
      <c r="K327" s="293">
        <v>12.674792999999999</v>
      </c>
      <c r="L327" s="293">
        <v>2.1660509999999999</v>
      </c>
      <c r="M327" s="293">
        <v>1.6828479999999999</v>
      </c>
      <c r="N327" s="316">
        <v>1.6845859999999999</v>
      </c>
    </row>
    <row r="328" spans="2:14" s="263" customFormat="1" ht="11.25" customHeight="1">
      <c r="B328" s="317" t="s">
        <v>98</v>
      </c>
      <c r="C328" s="317"/>
      <c r="D328" s="314"/>
      <c r="E328" s="293"/>
      <c r="F328" s="320"/>
      <c r="G328" s="293"/>
      <c r="H328" s="293"/>
      <c r="I328" s="293"/>
      <c r="J328" s="293"/>
      <c r="K328" s="293"/>
      <c r="L328" s="293"/>
      <c r="M328" s="293"/>
      <c r="N328" s="316"/>
    </row>
    <row r="329" spans="2:14" s="263" customFormat="1" ht="11.25" customHeight="1">
      <c r="B329" s="256" t="s">
        <v>99</v>
      </c>
      <c r="C329" s="256"/>
      <c r="D329" s="314"/>
      <c r="E329" s="293"/>
      <c r="F329" s="293"/>
      <c r="G329" s="293"/>
      <c r="H329" s="293"/>
      <c r="I329" s="293"/>
      <c r="J329" s="293"/>
      <c r="K329" s="293"/>
      <c r="L329" s="293"/>
      <c r="M329" s="293"/>
      <c r="N329" s="316"/>
    </row>
    <row r="330" spans="2:14" s="263" customFormat="1" ht="11.25" customHeight="1">
      <c r="B330" s="703" t="s">
        <v>267</v>
      </c>
      <c r="C330" s="704"/>
      <c r="D330" s="314">
        <v>100</v>
      </c>
      <c r="E330" s="293">
        <v>0.58243900000000004</v>
      </c>
      <c r="F330" s="293">
        <v>7.0864789999999998</v>
      </c>
      <c r="G330" s="293">
        <v>0</v>
      </c>
      <c r="H330" s="293">
        <v>1.1647749999999999</v>
      </c>
      <c r="I330" s="293">
        <v>1.6785270000000001</v>
      </c>
      <c r="J330" s="293">
        <v>1.5380000000000001E-3</v>
      </c>
      <c r="K330" s="293">
        <v>11.616754</v>
      </c>
      <c r="L330" s="293">
        <v>2.8287779999999998</v>
      </c>
      <c r="M330" s="274">
        <v>3.491978</v>
      </c>
      <c r="N330" s="316">
        <v>0.75596200000000002</v>
      </c>
    </row>
    <row r="331" spans="2:14" s="263" customFormat="1" ht="11.25" customHeight="1">
      <c r="B331" s="703" t="s">
        <v>268</v>
      </c>
      <c r="C331" s="704"/>
      <c r="D331" s="314">
        <v>100</v>
      </c>
      <c r="E331" s="293">
        <v>0.40793299999999999</v>
      </c>
      <c r="F331" s="293">
        <v>5.1285869999999996</v>
      </c>
      <c r="G331" s="293">
        <v>1.1062000000000001E-2</v>
      </c>
      <c r="H331" s="293">
        <v>0.39687899999999998</v>
      </c>
      <c r="I331" s="293">
        <v>3.1010939999999998</v>
      </c>
      <c r="J331" s="293">
        <v>0</v>
      </c>
      <c r="K331" s="293">
        <v>13.361651999999999</v>
      </c>
      <c r="L331" s="293">
        <v>2.4699970000000002</v>
      </c>
      <c r="M331" s="293">
        <v>5.3480000000000003E-3</v>
      </c>
      <c r="N331" s="316">
        <v>0.19323100000000001</v>
      </c>
    </row>
    <row r="332" spans="2:14" s="263" customFormat="1" ht="11.25" customHeight="1">
      <c r="B332" s="317" t="s">
        <v>101</v>
      </c>
      <c r="C332" s="317"/>
      <c r="D332" s="314"/>
      <c r="E332" s="293"/>
      <c r="F332" s="293"/>
      <c r="G332" s="293"/>
      <c r="H332" s="293"/>
      <c r="I332" s="293"/>
      <c r="J332" s="293"/>
      <c r="K332" s="293"/>
      <c r="L332" s="293"/>
      <c r="M332" s="293"/>
      <c r="N332" s="316"/>
    </row>
    <row r="333" spans="2:14" s="263" customFormat="1" ht="11.25" customHeight="1">
      <c r="B333" s="319" t="s">
        <v>102</v>
      </c>
      <c r="C333" s="319"/>
      <c r="D333" s="314"/>
      <c r="E333" s="293"/>
      <c r="F333" s="293"/>
      <c r="G333" s="293"/>
      <c r="H333" s="293"/>
      <c r="I333" s="293"/>
      <c r="J333" s="293"/>
      <c r="K333" s="293"/>
      <c r="L333" s="293"/>
      <c r="M333" s="293"/>
      <c r="N333" s="316"/>
    </row>
    <row r="334" spans="2:14" s="263" customFormat="1" ht="11.25" customHeight="1">
      <c r="B334" s="703" t="s">
        <v>269</v>
      </c>
      <c r="C334" s="704"/>
      <c r="D334" s="314">
        <v>100</v>
      </c>
      <c r="E334" s="293">
        <v>1.9111</v>
      </c>
      <c r="F334" s="293">
        <v>5.0640390000000002</v>
      </c>
      <c r="G334" s="293">
        <v>5.9800000000000001E-3</v>
      </c>
      <c r="H334" s="293">
        <v>0.52044199999999996</v>
      </c>
      <c r="I334" s="293">
        <v>0.67235299999999998</v>
      </c>
      <c r="J334" s="293">
        <v>0.41068500000000002</v>
      </c>
      <c r="K334" s="293">
        <v>13.429188999999999</v>
      </c>
      <c r="L334" s="293">
        <v>0.105863</v>
      </c>
      <c r="M334" s="293">
        <v>1.480747</v>
      </c>
      <c r="N334" s="316">
        <v>6.8754179999999998</v>
      </c>
    </row>
    <row r="335" spans="2:14" s="263" customFormat="1" ht="11.25" customHeight="1">
      <c r="B335" s="721" t="s">
        <v>270</v>
      </c>
      <c r="C335" s="722"/>
      <c r="D335" s="314">
        <v>100</v>
      </c>
      <c r="E335" s="293">
        <v>1.3063359999999999</v>
      </c>
      <c r="F335" s="293">
        <v>4.196561</v>
      </c>
      <c r="G335" s="293">
        <v>0.136492</v>
      </c>
      <c r="H335" s="293">
        <v>1.4244289999999999</v>
      </c>
      <c r="I335" s="293">
        <v>1.3888990000000001</v>
      </c>
      <c r="J335" s="293">
        <v>0.13381399999999999</v>
      </c>
      <c r="K335" s="293">
        <v>5.289644</v>
      </c>
      <c r="L335" s="293">
        <v>2.9143599999999998</v>
      </c>
      <c r="M335" s="293">
        <v>0.188056</v>
      </c>
      <c r="N335" s="316">
        <v>0.58879300000000001</v>
      </c>
    </row>
    <row r="336" spans="2:14" s="263" customFormat="1" ht="11.25" customHeight="1">
      <c r="B336" s="317" t="s">
        <v>98</v>
      </c>
      <c r="C336" s="317"/>
      <c r="D336" s="314"/>
      <c r="E336" s="293"/>
      <c r="F336" s="293"/>
      <c r="G336" s="293"/>
      <c r="H336" s="293"/>
      <c r="I336" s="293"/>
      <c r="J336" s="293"/>
      <c r="K336" s="293"/>
      <c r="L336" s="293"/>
      <c r="M336" s="293"/>
      <c r="N336" s="316"/>
    </row>
    <row r="337" spans="2:14" s="263" customFormat="1" ht="11.25" customHeight="1">
      <c r="B337" s="256" t="s">
        <v>99</v>
      </c>
      <c r="C337" s="256"/>
      <c r="D337" s="314"/>
      <c r="E337" s="293"/>
      <c r="F337" s="293"/>
      <c r="G337" s="293"/>
      <c r="H337" s="293"/>
      <c r="I337" s="293"/>
      <c r="J337" s="293"/>
      <c r="K337" s="293"/>
      <c r="L337" s="293"/>
      <c r="M337" s="293"/>
      <c r="N337" s="316"/>
    </row>
    <row r="338" spans="2:14" s="263" customFormat="1" ht="11.25" customHeight="1">
      <c r="B338" s="703" t="s">
        <v>271</v>
      </c>
      <c r="C338" s="704"/>
      <c r="D338" s="314">
        <v>100</v>
      </c>
      <c r="E338" s="293">
        <v>0.97614999999999996</v>
      </c>
      <c r="F338" s="293">
        <v>6.0219310000000004</v>
      </c>
      <c r="G338" s="293">
        <v>0.30030299999999999</v>
      </c>
      <c r="H338" s="293">
        <v>2.353485</v>
      </c>
      <c r="I338" s="293">
        <v>1.6355519999999999</v>
      </c>
      <c r="J338" s="274">
        <v>0</v>
      </c>
      <c r="K338" s="293">
        <v>5.4167069999999997</v>
      </c>
      <c r="L338" s="293">
        <v>7.3935529999999998</v>
      </c>
      <c r="M338" s="293">
        <v>8.5430000000000002E-3</v>
      </c>
      <c r="N338" s="316">
        <v>0</v>
      </c>
    </row>
    <row r="339" spans="2:14" s="263" customFormat="1" ht="11.25" customHeight="1">
      <c r="B339" s="703" t="s">
        <v>272</v>
      </c>
      <c r="C339" s="704"/>
      <c r="D339" s="314">
        <v>100</v>
      </c>
      <c r="E339" s="293">
        <v>1.290837</v>
      </c>
      <c r="F339" s="293">
        <v>8.0660969999999992</v>
      </c>
      <c r="G339" s="274">
        <v>0</v>
      </c>
      <c r="H339" s="293">
        <v>0.46747699999999998</v>
      </c>
      <c r="I339" s="293">
        <v>1.513223</v>
      </c>
      <c r="J339" s="293">
        <v>0</v>
      </c>
      <c r="K339" s="293">
        <v>10.22181</v>
      </c>
      <c r="L339" s="293">
        <v>2.4184860000000001</v>
      </c>
      <c r="M339" s="293">
        <v>2.1805000000000001E-2</v>
      </c>
      <c r="N339" s="316">
        <v>3.1460000000000002E-2</v>
      </c>
    </row>
    <row r="340" spans="2:14" s="263" customFormat="1" ht="11.25" customHeight="1">
      <c r="B340" s="703" t="s">
        <v>273</v>
      </c>
      <c r="C340" s="704"/>
      <c r="D340" s="314">
        <v>100</v>
      </c>
      <c r="E340" s="293">
        <v>2.5645929999999999</v>
      </c>
      <c r="F340" s="293">
        <v>6.4788430000000004</v>
      </c>
      <c r="G340" s="274">
        <v>0</v>
      </c>
      <c r="H340" s="293">
        <v>3.5291290000000002</v>
      </c>
      <c r="I340" s="293">
        <v>2.598293</v>
      </c>
      <c r="J340" s="293">
        <v>4.7429999999999998E-3</v>
      </c>
      <c r="K340" s="293">
        <v>4.8356219999999999</v>
      </c>
      <c r="L340" s="293">
        <v>0.62778800000000001</v>
      </c>
      <c r="M340" s="293">
        <v>0</v>
      </c>
      <c r="N340" s="316">
        <v>2.7453729999999998</v>
      </c>
    </row>
    <row r="341" spans="2:14" s="263" customFormat="1" ht="11.25" customHeight="1">
      <c r="B341" s="317" t="s">
        <v>101</v>
      </c>
      <c r="C341" s="317"/>
      <c r="D341" s="314"/>
      <c r="E341" s="293"/>
      <c r="F341" s="293"/>
      <c r="G341" s="293"/>
      <c r="H341" s="293"/>
      <c r="I341" s="293"/>
      <c r="J341" s="293"/>
      <c r="K341" s="293"/>
      <c r="L341" s="293"/>
      <c r="M341" s="293"/>
      <c r="N341" s="316"/>
    </row>
    <row r="342" spans="2:14" s="263" customFormat="1" ht="11.25" customHeight="1">
      <c r="B342" s="256" t="s">
        <v>102</v>
      </c>
      <c r="C342" s="256"/>
      <c r="D342" s="314"/>
      <c r="E342" s="293"/>
      <c r="F342" s="293"/>
      <c r="G342" s="293"/>
      <c r="H342" s="293"/>
      <c r="I342" s="293"/>
      <c r="J342" s="293"/>
      <c r="K342" s="293"/>
      <c r="L342" s="293"/>
      <c r="M342" s="293"/>
      <c r="N342" s="316"/>
    </row>
    <row r="343" spans="2:14" s="263" customFormat="1" ht="11.25" customHeight="1">
      <c r="B343" s="703" t="s">
        <v>274</v>
      </c>
      <c r="C343" s="704"/>
      <c r="D343" s="314">
        <v>100</v>
      </c>
      <c r="E343" s="293">
        <v>0</v>
      </c>
      <c r="F343" s="293">
        <v>3.3713060000000001</v>
      </c>
      <c r="G343" s="293">
        <v>5.0819999999999997E-3</v>
      </c>
      <c r="H343" s="293">
        <v>0.246252</v>
      </c>
      <c r="I343" s="293">
        <v>2.658588</v>
      </c>
      <c r="J343" s="293">
        <v>0</v>
      </c>
      <c r="K343" s="293">
        <v>7.7640690000000001</v>
      </c>
      <c r="L343" s="293">
        <v>1.7258039999999999</v>
      </c>
      <c r="M343" s="274">
        <v>0.47495399999999999</v>
      </c>
      <c r="N343" s="316">
        <v>8.8188000000000002E-2</v>
      </c>
    </row>
    <row r="344" spans="2:14" s="263" customFormat="1" ht="11.25" customHeight="1">
      <c r="B344" s="703" t="s">
        <v>275</v>
      </c>
      <c r="C344" s="704"/>
      <c r="D344" s="314">
        <v>100</v>
      </c>
      <c r="E344" s="293">
        <v>1.422987</v>
      </c>
      <c r="F344" s="293">
        <v>2.9583819999999998</v>
      </c>
      <c r="G344" s="293">
        <v>7.9199999999999995E-4</v>
      </c>
      <c r="H344" s="293">
        <v>0.46601300000000001</v>
      </c>
      <c r="I344" s="293">
        <v>0.52966899999999995</v>
      </c>
      <c r="J344" s="293">
        <v>0.67555799999999999</v>
      </c>
      <c r="K344" s="293">
        <v>4.5660809999999996</v>
      </c>
      <c r="L344" s="293">
        <v>2.3208160000000002</v>
      </c>
      <c r="M344" s="274">
        <v>2.8462999999999999E-2</v>
      </c>
      <c r="N344" s="316">
        <v>0.89342500000000002</v>
      </c>
    </row>
    <row r="345" spans="2:14" s="263" customFormat="1" ht="11.25" customHeight="1">
      <c r="B345" s="703" t="s">
        <v>276</v>
      </c>
      <c r="C345" s="704"/>
      <c r="D345" s="314">
        <v>100</v>
      </c>
      <c r="E345" s="274">
        <v>1.1809810000000001</v>
      </c>
      <c r="F345" s="293">
        <v>0.73730700000000005</v>
      </c>
      <c r="G345" s="274">
        <v>0</v>
      </c>
      <c r="H345" s="293">
        <v>0.71815399999999996</v>
      </c>
      <c r="I345" s="293">
        <v>0.305865</v>
      </c>
      <c r="J345" s="293">
        <v>0</v>
      </c>
      <c r="K345" s="293">
        <v>8.2222299999999997</v>
      </c>
      <c r="L345" s="293">
        <v>1.386271</v>
      </c>
      <c r="M345" s="293">
        <v>0.61808600000000002</v>
      </c>
      <c r="N345" s="316">
        <v>2.5999999999999998E-4</v>
      </c>
    </row>
    <row r="346" spans="2:14" s="263" customFormat="1" ht="11.25" customHeight="1">
      <c r="B346" s="703" t="s">
        <v>277</v>
      </c>
      <c r="C346" s="704"/>
      <c r="D346" s="314">
        <v>100</v>
      </c>
      <c r="E346" s="293">
        <v>1.0118529999999999</v>
      </c>
      <c r="F346" s="293">
        <v>1.864878</v>
      </c>
      <c r="G346" s="293">
        <v>0.35790100000000002</v>
      </c>
      <c r="H346" s="293">
        <v>1.2164489999999999</v>
      </c>
      <c r="I346" s="293">
        <v>0.76280999999999999</v>
      </c>
      <c r="J346" s="293">
        <v>9.9599999999999992E-4</v>
      </c>
      <c r="K346" s="293">
        <v>2.9601980000000001</v>
      </c>
      <c r="L346" s="293">
        <v>1.2792140000000001</v>
      </c>
      <c r="M346" s="274">
        <v>0.32730999999999999</v>
      </c>
      <c r="N346" s="316">
        <v>2.8761999999999999E-2</v>
      </c>
    </row>
    <row r="347" spans="2:14" s="263" customFormat="1" ht="11.25" customHeight="1">
      <c r="B347" s="703" t="s">
        <v>278</v>
      </c>
      <c r="C347" s="704"/>
      <c r="D347" s="314">
        <v>100</v>
      </c>
      <c r="E347" s="274">
        <v>1.3079730000000001</v>
      </c>
      <c r="F347" s="293">
        <v>5.1466589999999997</v>
      </c>
      <c r="G347" s="274">
        <v>0</v>
      </c>
      <c r="H347" s="293">
        <v>0.30380200000000002</v>
      </c>
      <c r="I347" s="293">
        <v>2.4698190000000002</v>
      </c>
      <c r="J347" s="274">
        <v>0</v>
      </c>
      <c r="K347" s="293">
        <v>6.7314809999999996</v>
      </c>
      <c r="L347" s="293">
        <v>11.247031</v>
      </c>
      <c r="M347" s="293">
        <v>1.2238370000000001</v>
      </c>
      <c r="N347" s="316">
        <v>2.2608E-2</v>
      </c>
    </row>
    <row r="348" spans="2:14" s="263" customFormat="1" ht="11.25" customHeight="1">
      <c r="B348" s="703" t="s">
        <v>279</v>
      </c>
      <c r="C348" s="704"/>
      <c r="D348" s="314">
        <v>100</v>
      </c>
      <c r="E348" s="293">
        <v>1.674982</v>
      </c>
      <c r="F348" s="293">
        <v>3.6551260000000001</v>
      </c>
      <c r="G348" s="293">
        <v>4.5279999999999999E-3</v>
      </c>
      <c r="H348" s="293">
        <v>0.989062</v>
      </c>
      <c r="I348" s="293">
        <v>1.098142</v>
      </c>
      <c r="J348" s="274">
        <v>0</v>
      </c>
      <c r="K348" s="293">
        <v>7.0421079999999998</v>
      </c>
      <c r="L348" s="293">
        <v>2.3015699999999999</v>
      </c>
      <c r="M348" s="274">
        <v>0.33851300000000001</v>
      </c>
      <c r="N348" s="316">
        <v>0</v>
      </c>
    </row>
    <row r="349" spans="2:14" s="263" customFormat="1" ht="9.9499999999999993" customHeight="1">
      <c r="B349" s="267"/>
      <c r="C349" s="267"/>
      <c r="D349" s="321"/>
      <c r="E349" s="321"/>
      <c r="F349" s="321"/>
      <c r="G349" s="321"/>
      <c r="H349" s="321"/>
      <c r="I349" s="321"/>
      <c r="J349" s="321"/>
      <c r="K349" s="321"/>
      <c r="L349" s="321"/>
      <c r="M349" s="321"/>
      <c r="N349" s="322"/>
    </row>
    <row r="350" spans="2:14" s="27" customFormat="1" ht="11.25" customHeight="1">
      <c r="B350" s="29" t="s">
        <v>26</v>
      </c>
      <c r="D350" s="323"/>
      <c r="E350" s="323"/>
      <c r="F350" s="323"/>
      <c r="G350" s="323"/>
      <c r="H350" s="323"/>
      <c r="I350" s="323"/>
      <c r="J350" s="323"/>
      <c r="K350" s="323"/>
      <c r="L350" s="323"/>
      <c r="M350" s="323"/>
      <c r="N350" s="323"/>
    </row>
    <row r="351" spans="2:14" s="27" customFormat="1" ht="11.25" customHeight="1">
      <c r="B351" s="30" t="s">
        <v>27</v>
      </c>
      <c r="D351" s="323"/>
      <c r="E351" s="323"/>
      <c r="F351" s="323"/>
      <c r="G351" s="323"/>
      <c r="H351" s="323"/>
      <c r="I351" s="323"/>
      <c r="J351" s="323"/>
      <c r="K351" s="323"/>
      <c r="L351" s="323"/>
      <c r="M351" s="323"/>
      <c r="N351" s="323"/>
    </row>
  </sheetData>
  <mergeCells count="215">
    <mergeCell ref="B285:C285"/>
    <mergeCell ref="B296:C296"/>
    <mergeCell ref="B306:C306"/>
    <mergeCell ref="B316:C316"/>
    <mergeCell ref="B327:C327"/>
    <mergeCell ref="B217:C217"/>
    <mergeCell ref="B232:C232"/>
    <mergeCell ref="B248:C248"/>
    <mergeCell ref="B262:C262"/>
    <mergeCell ref="B270:C270"/>
    <mergeCell ref="B260:C260"/>
    <mergeCell ref="B300:C300"/>
    <mergeCell ref="B303:C303"/>
    <mergeCell ref="B304:C304"/>
    <mergeCell ref="B305:C305"/>
    <mergeCell ref="B309:C309"/>
    <mergeCell ref="B288:C288"/>
    <mergeCell ref="B291:C291"/>
    <mergeCell ref="B294:C294"/>
    <mergeCell ref="B295:C295"/>
    <mergeCell ref="B299:C299"/>
    <mergeCell ref="B278:C278"/>
    <mergeCell ref="B279:C279"/>
    <mergeCell ref="B282:C282"/>
    <mergeCell ref="B347:C347"/>
    <mergeCell ref="B348:C348"/>
    <mergeCell ref="B34:C34"/>
    <mergeCell ref="B47:C47"/>
    <mergeCell ref="B61:C61"/>
    <mergeCell ref="B72:C72"/>
    <mergeCell ref="B86:C86"/>
    <mergeCell ref="B94:C94"/>
    <mergeCell ref="B108:C108"/>
    <mergeCell ref="B123:C123"/>
    <mergeCell ref="B134:C134"/>
    <mergeCell ref="B143:C143"/>
    <mergeCell ref="B158:C158"/>
    <mergeCell ref="B169:C169"/>
    <mergeCell ref="B182:C182"/>
    <mergeCell ref="B340:C340"/>
    <mergeCell ref="B343:C343"/>
    <mergeCell ref="B344:C344"/>
    <mergeCell ref="B345:C345"/>
    <mergeCell ref="B346:C346"/>
    <mergeCell ref="B330:C330"/>
    <mergeCell ref="B331:C331"/>
    <mergeCell ref="B334:C334"/>
    <mergeCell ref="B338:C338"/>
    <mergeCell ref="B339:C339"/>
    <mergeCell ref="B335:C335"/>
    <mergeCell ref="B320:C320"/>
    <mergeCell ref="B321:C321"/>
    <mergeCell ref="B322:C322"/>
    <mergeCell ref="B325:C325"/>
    <mergeCell ref="B326:C326"/>
    <mergeCell ref="B312:C312"/>
    <mergeCell ref="B313:C313"/>
    <mergeCell ref="B314:C314"/>
    <mergeCell ref="B315:C315"/>
    <mergeCell ref="B319:C319"/>
    <mergeCell ref="B283:C283"/>
    <mergeCell ref="B284:C284"/>
    <mergeCell ref="B268:C268"/>
    <mergeCell ref="B269:C269"/>
    <mergeCell ref="B273:C273"/>
    <mergeCell ref="B276:C276"/>
    <mergeCell ref="B277:C277"/>
    <mergeCell ref="B254:C254"/>
    <mergeCell ref="B257:C257"/>
    <mergeCell ref="B258:C258"/>
    <mergeCell ref="B259:C259"/>
    <mergeCell ref="B265:C265"/>
    <mergeCell ref="B246:C246"/>
    <mergeCell ref="B247:C247"/>
    <mergeCell ref="B251:C251"/>
    <mergeCell ref="B252:C252"/>
    <mergeCell ref="B253:C253"/>
    <mergeCell ref="B237:C237"/>
    <mergeCell ref="B238:C238"/>
    <mergeCell ref="B241:C241"/>
    <mergeCell ref="B242:C242"/>
    <mergeCell ref="B245:C245"/>
    <mergeCell ref="B229:C229"/>
    <mergeCell ref="B230:C230"/>
    <mergeCell ref="B231:C231"/>
    <mergeCell ref="B235:C235"/>
    <mergeCell ref="B236:C236"/>
    <mergeCell ref="B220:C220"/>
    <mergeCell ref="B221:C221"/>
    <mergeCell ref="B224:C224"/>
    <mergeCell ref="B225:C225"/>
    <mergeCell ref="B226:C226"/>
    <mergeCell ref="B210:C210"/>
    <mergeCell ref="B211:C211"/>
    <mergeCell ref="B214:C214"/>
    <mergeCell ref="B215:C215"/>
    <mergeCell ref="B216:C216"/>
    <mergeCell ref="B203:C203"/>
    <mergeCell ref="B206:C206"/>
    <mergeCell ref="B207:C207"/>
    <mergeCell ref="B208:C208"/>
    <mergeCell ref="B209:C209"/>
    <mergeCell ref="B195:C195"/>
    <mergeCell ref="B199:C199"/>
    <mergeCell ref="B200:C200"/>
    <mergeCell ref="B201:C201"/>
    <mergeCell ref="B202:C202"/>
    <mergeCell ref="B196:C196"/>
    <mergeCell ref="B186:C186"/>
    <mergeCell ref="B187:C187"/>
    <mergeCell ref="B188:C188"/>
    <mergeCell ref="B191:C191"/>
    <mergeCell ref="B194:C194"/>
    <mergeCell ref="B174:C174"/>
    <mergeCell ref="B177:C177"/>
    <mergeCell ref="B178:C178"/>
    <mergeCell ref="B179:C179"/>
    <mergeCell ref="B185:C185"/>
    <mergeCell ref="B180:C180"/>
    <mergeCell ref="B164:C164"/>
    <mergeCell ref="B167:C167"/>
    <mergeCell ref="B168:C168"/>
    <mergeCell ref="B172:C172"/>
    <mergeCell ref="B173:C173"/>
    <mergeCell ref="B154:C154"/>
    <mergeCell ref="B155:C155"/>
    <mergeCell ref="B156:C156"/>
    <mergeCell ref="B157:C157"/>
    <mergeCell ref="B161:C161"/>
    <mergeCell ref="B142:C142"/>
    <mergeCell ref="B146:C146"/>
    <mergeCell ref="B149:C149"/>
    <mergeCell ref="B152:C152"/>
    <mergeCell ref="B153:C153"/>
    <mergeCell ref="B132:C132"/>
    <mergeCell ref="B133:C133"/>
    <mergeCell ref="B137:C137"/>
    <mergeCell ref="B138:C138"/>
    <mergeCell ref="B141:C141"/>
    <mergeCell ref="B120:C120"/>
    <mergeCell ref="B126:C126"/>
    <mergeCell ref="B129:C129"/>
    <mergeCell ref="B130:C130"/>
    <mergeCell ref="B131:C131"/>
    <mergeCell ref="B121:C121"/>
    <mergeCell ref="B111:C111"/>
    <mergeCell ref="B112:C112"/>
    <mergeCell ref="B115:C115"/>
    <mergeCell ref="B118:C118"/>
    <mergeCell ref="B119:C119"/>
    <mergeCell ref="B101:C101"/>
    <mergeCell ref="B102:C102"/>
    <mergeCell ref="B103:C103"/>
    <mergeCell ref="B106:C106"/>
    <mergeCell ref="B107:C107"/>
    <mergeCell ref="B91:C91"/>
    <mergeCell ref="B92:C92"/>
    <mergeCell ref="B93:C93"/>
    <mergeCell ref="B97:C97"/>
    <mergeCell ref="B98:C98"/>
    <mergeCell ref="B83:C83"/>
    <mergeCell ref="B84:C84"/>
    <mergeCell ref="B85:C85"/>
    <mergeCell ref="B89:C89"/>
    <mergeCell ref="B90:C90"/>
    <mergeCell ref="B71:C71"/>
    <mergeCell ref="B75:C75"/>
    <mergeCell ref="B76:C76"/>
    <mergeCell ref="B79:C79"/>
    <mergeCell ref="B80:C80"/>
    <mergeCell ref="B59:C59"/>
    <mergeCell ref="B60:C60"/>
    <mergeCell ref="B64:C64"/>
    <mergeCell ref="B67:C67"/>
    <mergeCell ref="B70:C70"/>
    <mergeCell ref="B52:C52"/>
    <mergeCell ref="B53:C53"/>
    <mergeCell ref="B56:C56"/>
    <mergeCell ref="B57:C57"/>
    <mergeCell ref="B58:C58"/>
    <mergeCell ref="B44:C44"/>
    <mergeCell ref="B45:C45"/>
    <mergeCell ref="B46:C46"/>
    <mergeCell ref="B50:C50"/>
    <mergeCell ref="B51:C51"/>
    <mergeCell ref="B32:C32"/>
    <mergeCell ref="B33:C33"/>
    <mergeCell ref="B37:C37"/>
    <mergeCell ref="B40:C40"/>
    <mergeCell ref="B43:C43"/>
    <mergeCell ref="B21:C21"/>
    <mergeCell ref="B24:C24"/>
    <mergeCell ref="B27:C27"/>
    <mergeCell ref="B30:C30"/>
    <mergeCell ref="B31:C31"/>
    <mergeCell ref="B13:C13"/>
    <mergeCell ref="B15:C15"/>
    <mergeCell ref="B17:C17"/>
    <mergeCell ref="B6:C9"/>
    <mergeCell ref="B19:C19"/>
    <mergeCell ref="D9:N9"/>
    <mergeCell ref="B1:I1"/>
    <mergeCell ref="B2:I2"/>
    <mergeCell ref="D6:D8"/>
    <mergeCell ref="E6:N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R353"/>
  <sheetViews>
    <sheetView showGridLines="0" workbookViewId="0">
      <selection activeCell="D6" sqref="D6:D10"/>
    </sheetView>
  </sheetViews>
  <sheetFormatPr defaultRowHeight="14.25"/>
  <cols>
    <col min="1" max="1" width="1.625" style="258" customWidth="1"/>
    <col min="2" max="2" width="21.625" style="258" customWidth="1"/>
    <col min="3" max="3" width="3.625" style="258" customWidth="1"/>
    <col min="4" max="8" width="10.75" style="258" customWidth="1"/>
    <col min="9" max="9" width="10.75" style="528" customWidth="1"/>
    <col min="10" max="13" width="10.75" style="258" customWidth="1"/>
    <col min="14" max="14" width="10.75" style="12" customWidth="1"/>
    <col min="15" max="16384" width="9" style="258"/>
  </cols>
  <sheetData>
    <row r="1" spans="2:18"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</row>
    <row r="2" spans="2:18"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</row>
    <row r="3" spans="2:18">
      <c r="B3" s="262"/>
      <c r="C3" s="262"/>
      <c r="D3" s="262"/>
      <c r="E3" s="262"/>
      <c r="F3" s="262"/>
      <c r="G3" s="262"/>
      <c r="H3" s="262"/>
      <c r="I3" s="539"/>
      <c r="J3" s="262"/>
      <c r="K3" s="262"/>
      <c r="L3" s="262"/>
    </row>
    <row r="4" spans="2:18">
      <c r="B4" s="415" t="s">
        <v>618</v>
      </c>
      <c r="C4" s="69"/>
      <c r="D4" s="262"/>
      <c r="E4" s="262"/>
      <c r="F4" s="262"/>
      <c r="G4" s="262"/>
      <c r="H4" s="262"/>
      <c r="I4" s="539"/>
      <c r="J4" s="262"/>
      <c r="K4" s="262"/>
      <c r="L4" s="262"/>
    </row>
    <row r="5" spans="2:18">
      <c r="B5" s="24" t="s">
        <v>364</v>
      </c>
      <c r="C5" s="24"/>
      <c r="D5" s="262"/>
      <c r="E5" s="262"/>
      <c r="F5" s="262"/>
      <c r="G5" s="262"/>
      <c r="H5" s="262"/>
      <c r="I5" s="539"/>
      <c r="J5" s="262"/>
      <c r="K5" s="262"/>
      <c r="L5" s="262"/>
    </row>
    <row r="6" spans="2:18" ht="30.75" customHeight="1">
      <c r="B6" s="610" t="s">
        <v>510</v>
      </c>
      <c r="C6" s="631"/>
      <c r="D6" s="606" t="s">
        <v>528</v>
      </c>
      <c r="E6" s="598" t="s">
        <v>541</v>
      </c>
      <c r="F6" s="599"/>
      <c r="G6" s="598" t="s">
        <v>542</v>
      </c>
      <c r="H6" s="599"/>
      <c r="I6" s="599"/>
      <c r="J6" s="599"/>
      <c r="K6" s="599"/>
      <c r="L6" s="599"/>
      <c r="M6" s="599"/>
      <c r="N6" s="599"/>
      <c r="O6" s="599"/>
      <c r="P6" s="599"/>
    </row>
    <row r="7" spans="2:18" ht="20.25" customHeight="1">
      <c r="B7" s="596"/>
      <c r="C7" s="633"/>
      <c r="D7" s="607"/>
      <c r="E7" s="606" t="s">
        <v>515</v>
      </c>
      <c r="F7" s="606" t="s">
        <v>543</v>
      </c>
      <c r="G7" s="707" t="s">
        <v>515</v>
      </c>
      <c r="H7" s="629" t="s">
        <v>517</v>
      </c>
      <c r="I7" s="725"/>
      <c r="J7" s="725"/>
      <c r="K7" s="725"/>
      <c r="L7" s="725"/>
      <c r="M7" s="725"/>
      <c r="N7" s="725"/>
      <c r="O7" s="725"/>
      <c r="P7" s="725"/>
    </row>
    <row r="8" spans="2:18" ht="21" customHeight="1">
      <c r="B8" s="596"/>
      <c r="C8" s="633"/>
      <c r="D8" s="609"/>
      <c r="E8" s="609"/>
      <c r="F8" s="609"/>
      <c r="G8" s="609"/>
      <c r="H8" s="625" t="s">
        <v>544</v>
      </c>
      <c r="I8" s="626"/>
      <c r="J8" s="708" t="s">
        <v>545</v>
      </c>
      <c r="K8" s="598" t="s">
        <v>691</v>
      </c>
      <c r="L8" s="724"/>
      <c r="M8" s="724"/>
      <c r="N8" s="724"/>
      <c r="O8" s="606" t="s">
        <v>654</v>
      </c>
      <c r="P8" s="625" t="s">
        <v>655</v>
      </c>
    </row>
    <row r="9" spans="2:18" ht="24.75" customHeight="1">
      <c r="B9" s="596"/>
      <c r="C9" s="633"/>
      <c r="D9" s="609"/>
      <c r="E9" s="609"/>
      <c r="F9" s="609"/>
      <c r="G9" s="609"/>
      <c r="H9" s="606" t="s">
        <v>515</v>
      </c>
      <c r="I9" s="606" t="s">
        <v>546</v>
      </c>
      <c r="J9" s="708"/>
      <c r="K9" s="625" t="s">
        <v>515</v>
      </c>
      <c r="L9" s="598" t="s">
        <v>517</v>
      </c>
      <c r="M9" s="599"/>
      <c r="N9" s="599"/>
      <c r="O9" s="707"/>
      <c r="P9" s="632"/>
    </row>
    <row r="10" spans="2:18" ht="161.25" customHeight="1">
      <c r="B10" s="596"/>
      <c r="C10" s="633"/>
      <c r="D10" s="707"/>
      <c r="E10" s="707"/>
      <c r="F10" s="707"/>
      <c r="G10" s="707"/>
      <c r="H10" s="707"/>
      <c r="I10" s="707"/>
      <c r="J10" s="606"/>
      <c r="K10" s="632"/>
      <c r="L10" s="480" t="s">
        <v>547</v>
      </c>
      <c r="M10" s="480" t="s">
        <v>548</v>
      </c>
      <c r="N10" s="278" t="s">
        <v>549</v>
      </c>
      <c r="O10" s="707"/>
      <c r="P10" s="632"/>
    </row>
    <row r="11" spans="2:18" ht="15" thickBot="1">
      <c r="B11" s="611"/>
      <c r="C11" s="638"/>
      <c r="D11" s="705" t="s">
        <v>523</v>
      </c>
      <c r="E11" s="706"/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</row>
    <row r="12" spans="2:18" s="324" customFormat="1">
      <c r="B12" s="253" t="s">
        <v>329</v>
      </c>
      <c r="C12" s="474">
        <v>2011</v>
      </c>
      <c r="D12" s="223">
        <v>6628339.0522700008</v>
      </c>
      <c r="E12" s="223">
        <v>1541557.0253399999</v>
      </c>
      <c r="F12" s="223">
        <v>1488537.6792599999</v>
      </c>
      <c r="G12" s="223">
        <v>5086782.0269300006</v>
      </c>
      <c r="H12" s="223">
        <v>409743.04608999996</v>
      </c>
      <c r="I12" s="223">
        <v>42187.848969999999</v>
      </c>
      <c r="J12" s="223">
        <v>820613.07773000002</v>
      </c>
      <c r="K12" s="223">
        <v>3664299.6203899998</v>
      </c>
      <c r="L12" s="223">
        <v>1840791.3707099999</v>
      </c>
      <c r="M12" s="223">
        <v>309236.93687999999</v>
      </c>
      <c r="N12" s="223">
        <v>1261030.65478</v>
      </c>
      <c r="O12" s="454">
        <v>117971.12240000001</v>
      </c>
      <c r="P12" s="510">
        <v>1588426.47312</v>
      </c>
    </row>
    <row r="13" spans="2:18" s="2" customFormat="1" ht="15">
      <c r="B13" s="52" t="s">
        <v>330</v>
      </c>
      <c r="C13" s="53">
        <v>2012</v>
      </c>
      <c r="D13" s="222">
        <v>6595255.2682400001</v>
      </c>
      <c r="E13" s="222">
        <v>1284911.9655899999</v>
      </c>
      <c r="F13" s="222">
        <v>1206906.01596</v>
      </c>
      <c r="G13" s="222">
        <v>5310343.30265</v>
      </c>
      <c r="H13" s="222">
        <v>437544.25599000003</v>
      </c>
      <c r="I13" s="222">
        <v>39635.387969999996</v>
      </c>
      <c r="J13" s="222">
        <v>812266.10470999999</v>
      </c>
      <c r="K13" s="222">
        <v>3839401.1182399997</v>
      </c>
      <c r="L13" s="222">
        <v>1924224.45851</v>
      </c>
      <c r="M13" s="222">
        <v>352989.21350999997</v>
      </c>
      <c r="N13" s="222">
        <v>1300495.2250899998</v>
      </c>
      <c r="O13" s="455">
        <v>147849.74069999999</v>
      </c>
      <c r="P13" s="524">
        <v>1635438.49541</v>
      </c>
    </row>
    <row r="14" spans="2:18" s="463" customFormat="1" ht="15">
      <c r="B14" s="52"/>
      <c r="C14" s="254"/>
      <c r="D14" s="274"/>
      <c r="E14" s="274"/>
      <c r="F14" s="274"/>
      <c r="G14" s="274"/>
      <c r="H14" s="274"/>
      <c r="I14" s="493"/>
      <c r="J14" s="274"/>
      <c r="K14" s="274"/>
      <c r="L14" s="274"/>
      <c r="M14" s="274"/>
      <c r="N14" s="274"/>
      <c r="O14" s="454"/>
      <c r="P14" s="453"/>
      <c r="R14" s="2"/>
    </row>
    <row r="15" spans="2:18" s="463" customFormat="1" ht="15">
      <c r="B15" s="468" t="s">
        <v>331</v>
      </c>
      <c r="C15" s="469"/>
      <c r="D15" s="294">
        <v>2420890.2333400003</v>
      </c>
      <c r="E15" s="274">
        <v>415638.34914000001</v>
      </c>
      <c r="F15" s="223">
        <v>371381.76866</v>
      </c>
      <c r="G15" s="223">
        <v>2005251.8842</v>
      </c>
      <c r="H15" s="223">
        <v>181455.20223</v>
      </c>
      <c r="I15" s="223">
        <v>11989.588760000001</v>
      </c>
      <c r="J15" s="223">
        <v>283972.89071000001</v>
      </c>
      <c r="K15" s="223">
        <v>1477447.12488</v>
      </c>
      <c r="L15" s="223">
        <v>702946.94296999997</v>
      </c>
      <c r="M15" s="223">
        <v>126570.95993000001</v>
      </c>
      <c r="N15" s="223">
        <v>560821.54238999996</v>
      </c>
      <c r="O15" s="454">
        <v>60320.691650000001</v>
      </c>
      <c r="P15" s="453">
        <v>649981.91902000003</v>
      </c>
      <c r="Q15" s="574"/>
      <c r="R15" s="2"/>
    </row>
    <row r="16" spans="2:18" s="463" customFormat="1" ht="15">
      <c r="B16" s="268" t="s">
        <v>332</v>
      </c>
      <c r="C16" s="301"/>
      <c r="D16" s="274"/>
      <c r="E16" s="274"/>
      <c r="F16" s="223"/>
      <c r="G16" s="223"/>
      <c r="H16" s="223"/>
      <c r="I16" s="223"/>
      <c r="J16" s="223"/>
      <c r="K16" s="223"/>
      <c r="L16" s="223"/>
      <c r="M16" s="223"/>
      <c r="N16" s="223"/>
      <c r="O16" s="454"/>
      <c r="P16" s="453"/>
      <c r="Q16" s="574"/>
      <c r="R16" s="2"/>
    </row>
    <row r="17" spans="2:18" s="463" customFormat="1" ht="15">
      <c r="B17" s="468" t="s">
        <v>333</v>
      </c>
      <c r="C17" s="469"/>
      <c r="D17" s="294">
        <v>2362698.8031899999</v>
      </c>
      <c r="E17" s="274">
        <v>463197.70908999996</v>
      </c>
      <c r="F17" s="223">
        <v>436873.06304000004</v>
      </c>
      <c r="G17" s="223">
        <v>1899501.0940999999</v>
      </c>
      <c r="H17" s="223">
        <v>145593.27027000001</v>
      </c>
      <c r="I17" s="223">
        <v>16198.938749999999</v>
      </c>
      <c r="J17" s="223">
        <v>302736.44558</v>
      </c>
      <c r="K17" s="223">
        <v>1349731.2526400001</v>
      </c>
      <c r="L17" s="223">
        <v>699516.47158000001</v>
      </c>
      <c r="M17" s="223">
        <v>128063.42276999999</v>
      </c>
      <c r="N17" s="223">
        <v>434018.89987999998</v>
      </c>
      <c r="O17" s="454">
        <v>56262.208840000007</v>
      </c>
      <c r="P17" s="453">
        <v>567319.98447000002</v>
      </c>
      <c r="Q17" s="574"/>
      <c r="R17" s="573"/>
    </row>
    <row r="18" spans="2:18" s="463" customFormat="1" ht="15">
      <c r="B18" s="268" t="s">
        <v>334</v>
      </c>
      <c r="C18" s="301"/>
      <c r="D18" s="274"/>
      <c r="E18" s="274"/>
      <c r="F18" s="274"/>
      <c r="G18" s="274"/>
      <c r="H18" s="274"/>
      <c r="I18" s="493"/>
      <c r="J18" s="274"/>
      <c r="K18" s="274"/>
      <c r="L18" s="274"/>
      <c r="M18" s="274"/>
      <c r="N18" s="274"/>
      <c r="O18" s="454"/>
      <c r="P18" s="453"/>
      <c r="Q18" s="574"/>
      <c r="R18" s="2"/>
    </row>
    <row r="19" spans="2:18" s="463" customFormat="1" ht="15">
      <c r="B19" s="468" t="s">
        <v>335</v>
      </c>
      <c r="C19" s="469"/>
      <c r="D19" s="294">
        <v>1811666.23171</v>
      </c>
      <c r="E19" s="274">
        <v>406075.90736000001</v>
      </c>
      <c r="F19" s="223">
        <v>398651.18426000001</v>
      </c>
      <c r="G19" s="223">
        <v>1405590.3243499999</v>
      </c>
      <c r="H19" s="223">
        <v>110495.78349</v>
      </c>
      <c r="I19" s="223">
        <v>11446.860460000002</v>
      </c>
      <c r="J19" s="223">
        <v>225556.76841999998</v>
      </c>
      <c r="K19" s="223">
        <v>1012222.74072</v>
      </c>
      <c r="L19" s="223">
        <v>521761.04395999998</v>
      </c>
      <c r="M19" s="223">
        <v>98354.830809999999</v>
      </c>
      <c r="N19" s="223">
        <v>305654.78281999996</v>
      </c>
      <c r="O19" s="454">
        <v>31266.840210000002</v>
      </c>
      <c r="P19" s="453">
        <v>418136.59192000004</v>
      </c>
      <c r="Q19" s="574"/>
      <c r="R19" s="2"/>
    </row>
    <row r="20" spans="2:18" s="463" customFormat="1" ht="15">
      <c r="B20" s="268" t="s">
        <v>336</v>
      </c>
      <c r="C20" s="301"/>
      <c r="D20" s="274"/>
      <c r="E20" s="274"/>
      <c r="F20" s="274"/>
      <c r="G20" s="274"/>
      <c r="H20" s="274"/>
      <c r="I20" s="493"/>
      <c r="J20" s="274"/>
      <c r="K20" s="274"/>
      <c r="L20" s="274"/>
      <c r="M20" s="274"/>
      <c r="N20" s="274"/>
      <c r="O20" s="454"/>
      <c r="P20" s="453"/>
      <c r="R20" s="2"/>
    </row>
    <row r="21" spans="2:18" s="457" customFormat="1" ht="15">
      <c r="B21" s="465" t="s">
        <v>92</v>
      </c>
      <c r="C21" s="466"/>
      <c r="D21" s="325">
        <v>1562981.3070799999</v>
      </c>
      <c r="E21" s="325">
        <v>295562.79358</v>
      </c>
      <c r="F21" s="222">
        <v>265111.75627000001</v>
      </c>
      <c r="G21" s="222">
        <v>1267418.5134999999</v>
      </c>
      <c r="H21" s="222">
        <v>92864.411319999999</v>
      </c>
      <c r="I21" s="222">
        <v>8763.7966799999995</v>
      </c>
      <c r="J21" s="222">
        <v>221165.05630000003</v>
      </c>
      <c r="K21" s="222">
        <v>905892.04992999998</v>
      </c>
      <c r="L21" s="222">
        <v>471504.81735999999</v>
      </c>
      <c r="M21" s="222">
        <v>85154.494400000011</v>
      </c>
      <c r="N21" s="222">
        <v>284121.39100999996</v>
      </c>
      <c r="O21" s="455">
        <v>32432.26655</v>
      </c>
      <c r="P21" s="456">
        <v>364289.26473</v>
      </c>
    </row>
    <row r="22" spans="2:18" s="463" customFormat="1">
      <c r="B22" s="52" t="s">
        <v>93</v>
      </c>
      <c r="C22" s="52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74"/>
      <c r="O22" s="454"/>
      <c r="P22" s="453"/>
    </row>
    <row r="23" spans="2:18" s="50" customFormat="1">
      <c r="B23" s="470" t="s">
        <v>94</v>
      </c>
      <c r="C23" s="471"/>
      <c r="D23" s="294">
        <v>264057.29639999999</v>
      </c>
      <c r="E23" s="294">
        <v>52739.044950000003</v>
      </c>
      <c r="F23" s="223">
        <v>40554.044950000003</v>
      </c>
      <c r="G23" s="223">
        <v>211318.25144999998</v>
      </c>
      <c r="H23" s="223">
        <v>19094.24768</v>
      </c>
      <c r="I23" s="223">
        <v>1022.8404</v>
      </c>
      <c r="J23" s="223">
        <v>34060.553869999996</v>
      </c>
      <c r="K23" s="223">
        <v>153620.99797999999</v>
      </c>
      <c r="L23" s="223">
        <v>77748.340069999991</v>
      </c>
      <c r="M23" s="223">
        <v>13576.086240000001</v>
      </c>
      <c r="N23" s="223">
        <v>49543.869420000003</v>
      </c>
      <c r="O23" s="454">
        <v>4343.5422900000003</v>
      </c>
      <c r="P23" s="453">
        <v>62492.529280000002</v>
      </c>
    </row>
    <row r="24" spans="2:18" s="463" customFormat="1">
      <c r="B24" s="273" t="s">
        <v>95</v>
      </c>
      <c r="C24" s="273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74"/>
      <c r="O24" s="454"/>
      <c r="P24" s="453"/>
    </row>
    <row r="25" spans="2:18" s="463" customFormat="1">
      <c r="B25" s="3" t="s">
        <v>96</v>
      </c>
      <c r="C25" s="3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74"/>
      <c r="O25" s="454"/>
      <c r="P25" s="453"/>
    </row>
    <row r="26" spans="2:18" s="50" customFormat="1">
      <c r="B26" s="461" t="s">
        <v>97</v>
      </c>
      <c r="C26" s="462"/>
      <c r="D26" s="294">
        <v>126036.50304000001</v>
      </c>
      <c r="E26" s="294">
        <v>27135.820620000002</v>
      </c>
      <c r="F26" s="223">
        <v>16635.820619999999</v>
      </c>
      <c r="G26" s="223">
        <v>98900.682419999997</v>
      </c>
      <c r="H26" s="223">
        <v>8735.5578399999995</v>
      </c>
      <c r="I26" s="294">
        <v>0</v>
      </c>
      <c r="J26" s="223">
        <v>14166.660460000001</v>
      </c>
      <c r="K26" s="223">
        <v>72593.604420000003</v>
      </c>
      <c r="L26" s="223">
        <v>35396.997990000003</v>
      </c>
      <c r="M26" s="223">
        <v>5615.9999800000005</v>
      </c>
      <c r="N26" s="223">
        <v>27405.459770000001</v>
      </c>
      <c r="O26" s="454">
        <v>3322.46092</v>
      </c>
      <c r="P26" s="453">
        <v>31663.005229999999</v>
      </c>
    </row>
    <row r="27" spans="2:18" s="463" customFormat="1">
      <c r="B27" s="273" t="s">
        <v>98</v>
      </c>
      <c r="C27" s="273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74"/>
      <c r="O27" s="454"/>
      <c r="P27" s="453"/>
    </row>
    <row r="28" spans="2:18" s="463" customFormat="1">
      <c r="B28" s="3" t="s">
        <v>99</v>
      </c>
      <c r="C28" s="3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74"/>
      <c r="O28" s="454"/>
      <c r="P28" s="453"/>
    </row>
    <row r="29" spans="2:18" s="50" customFormat="1">
      <c r="B29" s="461" t="s">
        <v>100</v>
      </c>
      <c r="C29" s="462"/>
      <c r="D29" s="294">
        <v>37162.727850000003</v>
      </c>
      <c r="E29" s="294">
        <v>5755.3558499999999</v>
      </c>
      <c r="F29" s="223">
        <v>4070.3558499999999</v>
      </c>
      <c r="G29" s="223">
        <v>31407.371999999999</v>
      </c>
      <c r="H29" s="223">
        <v>1528.86421</v>
      </c>
      <c r="I29" s="294">
        <v>0</v>
      </c>
      <c r="J29" s="223">
        <v>6008.6652999999997</v>
      </c>
      <c r="K29" s="223">
        <v>23417.389210000001</v>
      </c>
      <c r="L29" s="223">
        <v>13712.73007</v>
      </c>
      <c r="M29" s="223">
        <v>2503.9411299999997</v>
      </c>
      <c r="N29" s="223">
        <v>5619.8188</v>
      </c>
      <c r="O29" s="454">
        <v>428.60926000000001</v>
      </c>
      <c r="P29" s="453">
        <v>7223.1172900000001</v>
      </c>
    </row>
    <row r="30" spans="2:18" s="463" customFormat="1">
      <c r="B30" s="273" t="s">
        <v>101</v>
      </c>
      <c r="C30" s="273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74"/>
      <c r="O30" s="454"/>
      <c r="P30" s="453"/>
    </row>
    <row r="31" spans="2:18" s="463" customFormat="1">
      <c r="B31" s="3" t="s">
        <v>102</v>
      </c>
      <c r="C31" s="3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74"/>
      <c r="O31" s="454"/>
      <c r="P31" s="453"/>
    </row>
    <row r="32" spans="2:18" s="50" customFormat="1">
      <c r="B32" s="461" t="s">
        <v>97</v>
      </c>
      <c r="C32" s="462"/>
      <c r="D32" s="294">
        <v>33376.625820000001</v>
      </c>
      <c r="E32" s="294">
        <v>7909.0458600000002</v>
      </c>
      <c r="F32" s="223">
        <v>7909.0458600000002</v>
      </c>
      <c r="G32" s="223">
        <v>25467.579959999999</v>
      </c>
      <c r="H32" s="223">
        <v>4336.09836</v>
      </c>
      <c r="I32" s="294">
        <v>0</v>
      </c>
      <c r="J32" s="223">
        <v>4187.4251699999995</v>
      </c>
      <c r="K32" s="223">
        <v>16905.581449999998</v>
      </c>
      <c r="L32" s="223">
        <v>7807.5636299999996</v>
      </c>
      <c r="M32" s="223">
        <v>1473.23191</v>
      </c>
      <c r="N32" s="223">
        <v>4836.9909600000001</v>
      </c>
      <c r="O32" s="454">
        <v>0</v>
      </c>
      <c r="P32" s="453">
        <v>7663.2608899999996</v>
      </c>
    </row>
    <row r="33" spans="2:16" s="50" customFormat="1">
      <c r="B33" s="461" t="s">
        <v>103</v>
      </c>
      <c r="C33" s="462"/>
      <c r="D33" s="294">
        <v>20136.460600000002</v>
      </c>
      <c r="E33" s="294">
        <v>4403.7087099999999</v>
      </c>
      <c r="F33" s="223">
        <v>4403.7087099999999</v>
      </c>
      <c r="G33" s="223">
        <v>15732.751890000001</v>
      </c>
      <c r="H33" s="223">
        <v>837.89820999999995</v>
      </c>
      <c r="I33" s="223">
        <v>168.99600000000001</v>
      </c>
      <c r="J33" s="223">
        <v>2828.0224600000001</v>
      </c>
      <c r="K33" s="223">
        <v>11700.52174</v>
      </c>
      <c r="L33" s="223">
        <v>5820.6700999999994</v>
      </c>
      <c r="M33" s="223">
        <v>1108.05908</v>
      </c>
      <c r="N33" s="223">
        <v>3418.4893500000003</v>
      </c>
      <c r="O33" s="454">
        <v>357.62166999999999</v>
      </c>
      <c r="P33" s="453">
        <v>4778.9730899999995</v>
      </c>
    </row>
    <row r="34" spans="2:16" s="50" customFormat="1">
      <c r="B34" s="461" t="s">
        <v>104</v>
      </c>
      <c r="C34" s="462"/>
      <c r="D34" s="294">
        <v>22849.396339999999</v>
      </c>
      <c r="E34" s="294">
        <v>3070.0936900000002</v>
      </c>
      <c r="F34" s="223">
        <v>3070.0936900000002</v>
      </c>
      <c r="G34" s="223">
        <v>19779.302649999998</v>
      </c>
      <c r="H34" s="223">
        <v>1168.4903100000001</v>
      </c>
      <c r="I34" s="223">
        <v>96</v>
      </c>
      <c r="J34" s="223">
        <v>3356.6154300000003</v>
      </c>
      <c r="K34" s="223">
        <v>15004.27325</v>
      </c>
      <c r="L34" s="223">
        <v>7845.4278400000003</v>
      </c>
      <c r="M34" s="223">
        <v>1573.69092</v>
      </c>
      <c r="N34" s="223">
        <v>3847.4046600000001</v>
      </c>
      <c r="O34" s="454">
        <v>234.85043999999999</v>
      </c>
      <c r="P34" s="453">
        <v>5600.2277100000001</v>
      </c>
    </row>
    <row r="35" spans="2:16" s="50" customFormat="1">
      <c r="B35" s="461" t="s">
        <v>105</v>
      </c>
      <c r="C35" s="462"/>
      <c r="D35" s="294">
        <v>24495.582750000001</v>
      </c>
      <c r="E35" s="294">
        <v>4465.0202199999994</v>
      </c>
      <c r="F35" s="223">
        <v>4465.0202199999994</v>
      </c>
      <c r="G35" s="223">
        <v>20030.562530000003</v>
      </c>
      <c r="H35" s="223">
        <v>2487.3387499999999</v>
      </c>
      <c r="I35" s="223">
        <v>757.84440000000006</v>
      </c>
      <c r="J35" s="223">
        <v>3513.1650499999996</v>
      </c>
      <c r="K35" s="223">
        <v>13999.627909999999</v>
      </c>
      <c r="L35" s="223">
        <v>7164.9504400000005</v>
      </c>
      <c r="M35" s="223">
        <v>1301.1632199999999</v>
      </c>
      <c r="N35" s="223">
        <v>4415.7058799999995</v>
      </c>
      <c r="O35" s="294">
        <v>0</v>
      </c>
      <c r="P35" s="453">
        <v>5563.9450700000007</v>
      </c>
    </row>
    <row r="36" spans="2:16" s="50" customFormat="1">
      <c r="B36" s="470" t="s">
        <v>106</v>
      </c>
      <c r="C36" s="471"/>
      <c r="D36" s="294">
        <v>135646.29463999998</v>
      </c>
      <c r="E36" s="294">
        <v>15952.632810000001</v>
      </c>
      <c r="F36" s="223">
        <v>14948.132810000001</v>
      </c>
      <c r="G36" s="223">
        <v>119693.66183</v>
      </c>
      <c r="H36" s="223">
        <v>8611.4958299999998</v>
      </c>
      <c r="I36" s="223">
        <v>1606.4649099999999</v>
      </c>
      <c r="J36" s="223">
        <v>20447.085709999999</v>
      </c>
      <c r="K36" s="223">
        <v>86779.869349999994</v>
      </c>
      <c r="L36" s="223">
        <v>49334.641130000004</v>
      </c>
      <c r="M36" s="223">
        <v>9097.1967299999997</v>
      </c>
      <c r="N36" s="223">
        <v>22598.17483</v>
      </c>
      <c r="O36" s="454">
        <v>3674.1581099999999</v>
      </c>
      <c r="P36" s="453">
        <v>28528.630020000001</v>
      </c>
    </row>
    <row r="37" spans="2:16" s="463" customFormat="1">
      <c r="B37" s="273" t="s">
        <v>95</v>
      </c>
      <c r="C37" s="273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74"/>
      <c r="O37" s="454"/>
      <c r="P37" s="453"/>
    </row>
    <row r="38" spans="2:16" s="463" customFormat="1">
      <c r="B38" s="3" t="s">
        <v>96</v>
      </c>
      <c r="C38" s="3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74"/>
      <c r="O38" s="454"/>
      <c r="P38" s="453"/>
    </row>
    <row r="39" spans="2:16" s="50" customFormat="1">
      <c r="B39" s="461" t="s">
        <v>107</v>
      </c>
      <c r="C39" s="462"/>
      <c r="D39" s="294">
        <v>58259.627460000003</v>
      </c>
      <c r="E39" s="294">
        <v>3894.7148299999999</v>
      </c>
      <c r="F39" s="223">
        <v>3354.2148299999999</v>
      </c>
      <c r="G39" s="223">
        <v>54364.912630000006</v>
      </c>
      <c r="H39" s="223">
        <v>5655.7498700000006</v>
      </c>
      <c r="I39" s="223">
        <v>1109.739</v>
      </c>
      <c r="J39" s="223">
        <v>7866.0264200000001</v>
      </c>
      <c r="K39" s="223">
        <v>39259.347399999999</v>
      </c>
      <c r="L39" s="223">
        <v>23397.88852</v>
      </c>
      <c r="M39" s="223">
        <v>4226.0900999999994</v>
      </c>
      <c r="N39" s="223">
        <v>9843.093789999999</v>
      </c>
      <c r="O39" s="454">
        <v>1552.91131</v>
      </c>
      <c r="P39" s="453">
        <v>11666.24641</v>
      </c>
    </row>
    <row r="40" spans="2:16" s="463" customFormat="1">
      <c r="B40" s="464" t="s">
        <v>98</v>
      </c>
      <c r="C40" s="46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74"/>
      <c r="O40" s="454"/>
      <c r="P40" s="453"/>
    </row>
    <row r="41" spans="2:16" s="463" customFormat="1">
      <c r="B41" s="3" t="s">
        <v>99</v>
      </c>
      <c r="C41" s="3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74"/>
      <c r="O41" s="454"/>
      <c r="P41" s="453"/>
    </row>
    <row r="42" spans="2:16" s="50" customFormat="1">
      <c r="B42" s="461" t="s">
        <v>108</v>
      </c>
      <c r="C42" s="462"/>
      <c r="D42" s="294">
        <v>25669.136449999998</v>
      </c>
      <c r="E42" s="294">
        <v>1778.1571999999999</v>
      </c>
      <c r="F42" s="223">
        <v>1712.1571999999999</v>
      </c>
      <c r="G42" s="223">
        <v>23890.97925</v>
      </c>
      <c r="H42" s="223">
        <v>1350.7053700000001</v>
      </c>
      <c r="I42" s="223">
        <v>64.640519999999995</v>
      </c>
      <c r="J42" s="223">
        <v>5262.5763699999998</v>
      </c>
      <c r="K42" s="223">
        <v>16597.040800000002</v>
      </c>
      <c r="L42" s="223">
        <v>9045.5128699999987</v>
      </c>
      <c r="M42" s="223">
        <v>1725.8359800000001</v>
      </c>
      <c r="N42" s="223">
        <v>4625.0847899999999</v>
      </c>
      <c r="O42" s="454">
        <v>661.40206000000001</v>
      </c>
      <c r="P42" s="453">
        <v>5844.9465999999993</v>
      </c>
    </row>
    <row r="43" spans="2:16" s="463" customFormat="1">
      <c r="B43" s="464" t="s">
        <v>101</v>
      </c>
      <c r="C43" s="46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74"/>
      <c r="O43" s="454"/>
      <c r="P43" s="453"/>
    </row>
    <row r="44" spans="2:16" s="463" customFormat="1">
      <c r="B44" s="3" t="s">
        <v>102</v>
      </c>
      <c r="C44" s="3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74"/>
      <c r="O44" s="454"/>
      <c r="P44" s="453"/>
    </row>
    <row r="45" spans="2:16" s="50" customFormat="1">
      <c r="B45" s="461" t="s">
        <v>109</v>
      </c>
      <c r="C45" s="462"/>
      <c r="D45" s="294">
        <v>16748.262559999999</v>
      </c>
      <c r="E45" s="294">
        <v>4628.8646600000002</v>
      </c>
      <c r="F45" s="223">
        <v>4517.3646600000002</v>
      </c>
      <c r="G45" s="223">
        <v>12119.3979</v>
      </c>
      <c r="H45" s="223">
        <v>336.02171999999996</v>
      </c>
      <c r="I45" s="294">
        <v>0</v>
      </c>
      <c r="J45" s="223">
        <v>2268.4564999999998</v>
      </c>
      <c r="K45" s="223">
        <v>9030.3909800000001</v>
      </c>
      <c r="L45" s="223">
        <v>4435.0182300000006</v>
      </c>
      <c r="M45" s="223">
        <v>829.57535999999993</v>
      </c>
      <c r="N45" s="223">
        <v>3027.8625999999999</v>
      </c>
      <c r="O45" s="454">
        <v>451.19434000000001</v>
      </c>
      <c r="P45" s="453">
        <v>3799.13175</v>
      </c>
    </row>
    <row r="46" spans="2:16" s="50" customFormat="1">
      <c r="B46" s="461" t="s">
        <v>110</v>
      </c>
      <c r="C46" s="462"/>
      <c r="D46" s="294">
        <v>12326.406140000001</v>
      </c>
      <c r="E46" s="294">
        <v>2698.7354599999999</v>
      </c>
      <c r="F46" s="223">
        <v>2601.2354599999999</v>
      </c>
      <c r="G46" s="223">
        <v>9627.6706799999993</v>
      </c>
      <c r="H46" s="223">
        <v>414.80692999999997</v>
      </c>
      <c r="I46" s="223">
        <v>138.68539000000001</v>
      </c>
      <c r="J46" s="223">
        <v>1717.1879299999998</v>
      </c>
      <c r="K46" s="223">
        <v>7025.9222399999999</v>
      </c>
      <c r="L46" s="223">
        <v>3812.9307000000003</v>
      </c>
      <c r="M46" s="223">
        <v>759.02106000000003</v>
      </c>
      <c r="N46" s="223">
        <v>1819.2988500000001</v>
      </c>
      <c r="O46" s="454">
        <v>436.72447</v>
      </c>
      <c r="P46" s="453">
        <v>2486.9995899999999</v>
      </c>
    </row>
    <row r="47" spans="2:16" s="50" customFormat="1">
      <c r="B47" s="461" t="s">
        <v>111</v>
      </c>
      <c r="C47" s="462"/>
      <c r="D47" s="294">
        <v>11742.7752</v>
      </c>
      <c r="E47" s="294">
        <v>2102.9683199999999</v>
      </c>
      <c r="F47" s="223">
        <v>2010.4683200000002</v>
      </c>
      <c r="G47" s="223">
        <v>9639.8068800000001</v>
      </c>
      <c r="H47" s="223">
        <v>355.78523999999999</v>
      </c>
      <c r="I47" s="294">
        <v>0</v>
      </c>
      <c r="J47" s="223">
        <v>1544.7816499999999</v>
      </c>
      <c r="K47" s="223">
        <v>7503.3743600000007</v>
      </c>
      <c r="L47" s="223">
        <v>4305.2583299999997</v>
      </c>
      <c r="M47" s="223">
        <v>803.02750000000003</v>
      </c>
      <c r="N47" s="223">
        <v>1714.1712600000001</v>
      </c>
      <c r="O47" s="454">
        <v>208.77414999999999</v>
      </c>
      <c r="P47" s="453">
        <v>2422.1800099999996</v>
      </c>
    </row>
    <row r="48" spans="2:16" s="50" customFormat="1">
      <c r="B48" s="461" t="s">
        <v>112</v>
      </c>
      <c r="C48" s="462"/>
      <c r="D48" s="294">
        <v>10900.08683</v>
      </c>
      <c r="E48" s="294">
        <v>849.19233999999994</v>
      </c>
      <c r="F48" s="223">
        <v>752.69233999999994</v>
      </c>
      <c r="G48" s="223">
        <v>10050.894490000001</v>
      </c>
      <c r="H48" s="223">
        <v>498.42670000000004</v>
      </c>
      <c r="I48" s="223">
        <v>293.39999999999998</v>
      </c>
      <c r="J48" s="223">
        <v>1788.0568400000002</v>
      </c>
      <c r="K48" s="223">
        <v>7363.7935700000007</v>
      </c>
      <c r="L48" s="223">
        <v>4338.0324800000008</v>
      </c>
      <c r="M48" s="223">
        <v>753.64672999999993</v>
      </c>
      <c r="N48" s="223">
        <v>1568.66354</v>
      </c>
      <c r="O48" s="454">
        <v>363.15178000000003</v>
      </c>
      <c r="P48" s="453">
        <v>2309.1256600000002</v>
      </c>
    </row>
    <row r="49" spans="2:16" s="50" customFormat="1">
      <c r="B49" s="470" t="s">
        <v>113</v>
      </c>
      <c r="C49" s="471"/>
      <c r="D49" s="294">
        <v>221906.18562999999</v>
      </c>
      <c r="E49" s="294">
        <v>52013.437030000001</v>
      </c>
      <c r="F49" s="223">
        <v>48748.437030000001</v>
      </c>
      <c r="G49" s="223">
        <v>169892.74859999999</v>
      </c>
      <c r="H49" s="223">
        <v>14625.802029999999</v>
      </c>
      <c r="I49" s="223">
        <v>128.32599999999999</v>
      </c>
      <c r="J49" s="223">
        <v>28962.255880000001</v>
      </c>
      <c r="K49" s="223">
        <v>120557.12</v>
      </c>
      <c r="L49" s="223">
        <v>56410.522709999997</v>
      </c>
      <c r="M49" s="223">
        <v>10246.63061</v>
      </c>
      <c r="N49" s="223">
        <v>43531.532650000001</v>
      </c>
      <c r="O49" s="454">
        <v>5239.9519400000008</v>
      </c>
      <c r="P49" s="453">
        <v>54405.125950000001</v>
      </c>
    </row>
    <row r="50" spans="2:16" s="463" customFormat="1">
      <c r="B50" s="464" t="s">
        <v>95</v>
      </c>
      <c r="C50" s="46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74"/>
      <c r="O50" s="454"/>
      <c r="P50" s="453"/>
    </row>
    <row r="51" spans="2:16" s="463" customFormat="1">
      <c r="B51" s="3" t="s">
        <v>96</v>
      </c>
      <c r="C51" s="3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74"/>
      <c r="O51" s="454"/>
      <c r="P51" s="453"/>
    </row>
    <row r="52" spans="2:16" s="50" customFormat="1">
      <c r="B52" s="461" t="s">
        <v>114</v>
      </c>
      <c r="C52" s="462"/>
      <c r="D52" s="294">
        <v>31295.12875</v>
      </c>
      <c r="E52" s="294">
        <v>10070.73402</v>
      </c>
      <c r="F52" s="223">
        <v>10070.73402</v>
      </c>
      <c r="G52" s="223">
        <v>21224.39473</v>
      </c>
      <c r="H52" s="223">
        <v>1580.4188300000001</v>
      </c>
      <c r="I52" s="294">
        <v>0</v>
      </c>
      <c r="J52" s="223">
        <v>1889.0916100000002</v>
      </c>
      <c r="K52" s="223">
        <v>16906.727790000001</v>
      </c>
      <c r="L52" s="223">
        <v>7186.0266700000002</v>
      </c>
      <c r="M52" s="223">
        <v>1232.8637200000001</v>
      </c>
      <c r="N52" s="223">
        <v>5760.0101799999993</v>
      </c>
      <c r="O52" s="454">
        <v>687.06858</v>
      </c>
      <c r="P52" s="453">
        <v>8648.9253200000003</v>
      </c>
    </row>
    <row r="53" spans="2:16" s="50" customFormat="1">
      <c r="B53" s="461" t="s">
        <v>115</v>
      </c>
      <c r="C53" s="462"/>
      <c r="D53" s="294">
        <v>28442.144120000001</v>
      </c>
      <c r="E53" s="294">
        <v>3260.1408700000002</v>
      </c>
      <c r="F53" s="223">
        <v>3260.1408700000002</v>
      </c>
      <c r="G53" s="223">
        <v>25182.003250000002</v>
      </c>
      <c r="H53" s="223">
        <v>3372.3260800000003</v>
      </c>
      <c r="I53" s="294">
        <v>0</v>
      </c>
      <c r="J53" s="223">
        <v>5794.31095</v>
      </c>
      <c r="K53" s="223">
        <v>15448.54441</v>
      </c>
      <c r="L53" s="223">
        <v>7426.9890700000005</v>
      </c>
      <c r="M53" s="223">
        <v>1332.0489299999999</v>
      </c>
      <c r="N53" s="223">
        <v>5784.8005700000003</v>
      </c>
      <c r="O53" s="454">
        <v>533.10344999999995</v>
      </c>
      <c r="P53" s="453">
        <v>6723.2247699999998</v>
      </c>
    </row>
    <row r="54" spans="2:16" s="50" customFormat="1">
      <c r="B54" s="461" t="s">
        <v>116</v>
      </c>
      <c r="C54" s="462"/>
      <c r="D54" s="294">
        <v>17575.73918</v>
      </c>
      <c r="E54" s="294">
        <v>2406.0627999999997</v>
      </c>
      <c r="F54" s="223">
        <v>2406.0627999999997</v>
      </c>
      <c r="G54" s="223">
        <v>15169.676380000001</v>
      </c>
      <c r="H54" s="223">
        <v>1249.8684699999999</v>
      </c>
      <c r="I54" s="294">
        <v>0</v>
      </c>
      <c r="J54" s="223">
        <v>2476.8840399999999</v>
      </c>
      <c r="K54" s="223">
        <v>11021.683359999999</v>
      </c>
      <c r="L54" s="223">
        <v>5647.48009</v>
      </c>
      <c r="M54" s="223">
        <v>1005.83273</v>
      </c>
      <c r="N54" s="223">
        <v>3871.4136800000001</v>
      </c>
      <c r="O54" s="454">
        <v>379.98546999999996</v>
      </c>
      <c r="P54" s="453">
        <v>4409.6255799999999</v>
      </c>
    </row>
    <row r="55" spans="2:16" s="50" customFormat="1">
      <c r="B55" s="461" t="s">
        <v>117</v>
      </c>
      <c r="C55" s="462"/>
      <c r="D55" s="294">
        <v>31075.45206</v>
      </c>
      <c r="E55" s="294">
        <v>7917.8823600000005</v>
      </c>
      <c r="F55" s="223">
        <v>4967.8823600000005</v>
      </c>
      <c r="G55" s="223">
        <v>23157.5697</v>
      </c>
      <c r="H55" s="223">
        <v>3488.3500099999997</v>
      </c>
      <c r="I55" s="294">
        <v>0</v>
      </c>
      <c r="J55" s="223">
        <v>2641.0773399999998</v>
      </c>
      <c r="K55" s="223">
        <v>16305.799349999999</v>
      </c>
      <c r="L55" s="223">
        <v>6531.63357</v>
      </c>
      <c r="M55" s="223">
        <v>1130.8682099999999</v>
      </c>
      <c r="N55" s="223">
        <v>7287.9617300000009</v>
      </c>
      <c r="O55" s="454">
        <v>705.22019999999998</v>
      </c>
      <c r="P55" s="453">
        <v>8657.9608900000003</v>
      </c>
    </row>
    <row r="56" spans="2:16" s="463" customFormat="1">
      <c r="B56" s="273" t="s">
        <v>101</v>
      </c>
      <c r="C56" s="273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74"/>
      <c r="O56" s="454"/>
      <c r="P56" s="453"/>
    </row>
    <row r="57" spans="2:16" s="463" customFormat="1">
      <c r="B57" s="473" t="s">
        <v>102</v>
      </c>
      <c r="C57" s="473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74"/>
      <c r="O57" s="454"/>
      <c r="P57" s="453"/>
    </row>
    <row r="58" spans="2:16" s="50" customFormat="1">
      <c r="B58" s="461" t="s">
        <v>118</v>
      </c>
      <c r="C58" s="462"/>
      <c r="D58" s="294">
        <v>11122.99265</v>
      </c>
      <c r="E58" s="294">
        <v>2426.4336800000001</v>
      </c>
      <c r="F58" s="223">
        <v>2426.4336800000001</v>
      </c>
      <c r="G58" s="223">
        <v>8696.55897</v>
      </c>
      <c r="H58" s="223">
        <v>320.94471000000004</v>
      </c>
      <c r="I58" s="294">
        <v>0</v>
      </c>
      <c r="J58" s="223">
        <v>1828.0426</v>
      </c>
      <c r="K58" s="223">
        <v>5746.69067</v>
      </c>
      <c r="L58" s="223">
        <v>3244.39147</v>
      </c>
      <c r="M58" s="223">
        <v>611.38081000000011</v>
      </c>
      <c r="N58" s="223">
        <v>1633.87228</v>
      </c>
      <c r="O58" s="454">
        <v>639.76502000000005</v>
      </c>
      <c r="P58" s="453">
        <v>2052.0343600000001</v>
      </c>
    </row>
    <row r="59" spans="2:16" s="50" customFormat="1">
      <c r="B59" s="461" t="s">
        <v>119</v>
      </c>
      <c r="C59" s="462"/>
      <c r="D59" s="294">
        <v>21280.005149999997</v>
      </c>
      <c r="E59" s="294">
        <v>7284.9402099999998</v>
      </c>
      <c r="F59" s="223">
        <v>7284.9402099999998</v>
      </c>
      <c r="G59" s="223">
        <v>13995.06494</v>
      </c>
      <c r="H59" s="223">
        <v>1326.47927</v>
      </c>
      <c r="I59" s="294">
        <v>0</v>
      </c>
      <c r="J59" s="223">
        <v>2731.4425899999997</v>
      </c>
      <c r="K59" s="223">
        <v>9431.5391999999993</v>
      </c>
      <c r="L59" s="223">
        <v>4598.91536</v>
      </c>
      <c r="M59" s="223">
        <v>859.41923999999995</v>
      </c>
      <c r="N59" s="223">
        <v>2651.9458</v>
      </c>
      <c r="O59" s="454">
        <v>496.97394000000003</v>
      </c>
      <c r="P59" s="453">
        <v>3981.8345399999998</v>
      </c>
    </row>
    <row r="60" spans="2:16" s="50" customFormat="1">
      <c r="B60" s="461" t="s">
        <v>120</v>
      </c>
      <c r="C60" s="462"/>
      <c r="D60" s="294">
        <v>32267.113100000002</v>
      </c>
      <c r="E60" s="294">
        <v>4092.3609500000002</v>
      </c>
      <c r="F60" s="223">
        <v>4092.3609500000002</v>
      </c>
      <c r="G60" s="223">
        <v>28174.75215</v>
      </c>
      <c r="H60" s="223">
        <v>1277.25035</v>
      </c>
      <c r="I60" s="294">
        <v>0</v>
      </c>
      <c r="J60" s="223">
        <v>4949.60484</v>
      </c>
      <c r="K60" s="223">
        <v>21229.80932</v>
      </c>
      <c r="L60" s="223">
        <v>9490.3389399999996</v>
      </c>
      <c r="M60" s="223">
        <v>1806.37843</v>
      </c>
      <c r="N60" s="223">
        <v>7750.4071100000001</v>
      </c>
      <c r="O60" s="454">
        <v>662.58659</v>
      </c>
      <c r="P60" s="453">
        <v>9988.5930000000008</v>
      </c>
    </row>
    <row r="61" spans="2:16" s="50" customFormat="1">
      <c r="B61" s="461" t="s">
        <v>121</v>
      </c>
      <c r="C61" s="462"/>
      <c r="D61" s="294">
        <v>25445.954020000001</v>
      </c>
      <c r="E61" s="294">
        <v>4192.3358500000004</v>
      </c>
      <c r="F61" s="223">
        <v>4192.3358500000004</v>
      </c>
      <c r="G61" s="223">
        <v>21253.618170000002</v>
      </c>
      <c r="H61" s="223">
        <v>1440.0641000000001</v>
      </c>
      <c r="I61" s="294">
        <v>0</v>
      </c>
      <c r="J61" s="223">
        <v>4143.9550899999995</v>
      </c>
      <c r="K61" s="223">
        <v>14927.52722</v>
      </c>
      <c r="L61" s="223">
        <v>6930.0261399999999</v>
      </c>
      <c r="M61" s="223">
        <v>1348.64348</v>
      </c>
      <c r="N61" s="223">
        <v>6130.1840700000002</v>
      </c>
      <c r="O61" s="454">
        <v>715.96056999999996</v>
      </c>
      <c r="P61" s="453">
        <v>6674.9687899999999</v>
      </c>
    </row>
    <row r="62" spans="2:16" s="50" customFormat="1">
      <c r="B62" s="461" t="s">
        <v>122</v>
      </c>
      <c r="C62" s="462"/>
      <c r="D62" s="294">
        <v>23401.656600000002</v>
      </c>
      <c r="E62" s="294">
        <v>10362.546289999998</v>
      </c>
      <c r="F62" s="223">
        <v>10047.546289999998</v>
      </c>
      <c r="G62" s="223">
        <v>13039.11031</v>
      </c>
      <c r="H62" s="223">
        <v>570.10020999999995</v>
      </c>
      <c r="I62" s="223">
        <v>128.32599999999999</v>
      </c>
      <c r="J62" s="223">
        <v>2507.8468199999998</v>
      </c>
      <c r="K62" s="223">
        <v>9538.7986799999999</v>
      </c>
      <c r="L62" s="223">
        <v>5354.7214000000004</v>
      </c>
      <c r="M62" s="223">
        <v>919.19506000000001</v>
      </c>
      <c r="N62" s="223">
        <v>2660.93723</v>
      </c>
      <c r="O62" s="454">
        <v>419.28811999999999</v>
      </c>
      <c r="P62" s="453">
        <v>3267.9587000000001</v>
      </c>
    </row>
    <row r="63" spans="2:16" s="50" customFormat="1">
      <c r="B63" s="470" t="s">
        <v>123</v>
      </c>
      <c r="C63" s="471"/>
      <c r="D63" s="294">
        <v>116972.36292</v>
      </c>
      <c r="E63" s="294">
        <v>13476.638730000001</v>
      </c>
      <c r="F63" s="223">
        <v>12849.638730000001</v>
      </c>
      <c r="G63" s="223">
        <v>103495.72418999999</v>
      </c>
      <c r="H63" s="223">
        <v>5791.0235400000001</v>
      </c>
      <c r="I63" s="223">
        <v>300</v>
      </c>
      <c r="J63" s="223">
        <v>19004.739850000002</v>
      </c>
      <c r="K63" s="223">
        <v>76294.101709999988</v>
      </c>
      <c r="L63" s="223">
        <v>41178.600939999997</v>
      </c>
      <c r="M63" s="223">
        <v>7516.5029199999999</v>
      </c>
      <c r="N63" s="223">
        <v>23487.837199999998</v>
      </c>
      <c r="O63" s="454">
        <v>2371.5480299999999</v>
      </c>
      <c r="P63" s="453">
        <v>27633.30891</v>
      </c>
    </row>
    <row r="64" spans="2:16" s="463" customFormat="1">
      <c r="B64" s="464" t="s">
        <v>95</v>
      </c>
      <c r="C64" s="46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74"/>
      <c r="O64" s="454"/>
      <c r="P64" s="453"/>
    </row>
    <row r="65" spans="2:16" s="463" customFormat="1">
      <c r="B65" s="3" t="s">
        <v>96</v>
      </c>
      <c r="C65" s="3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74"/>
      <c r="O65" s="454"/>
      <c r="P65" s="453"/>
    </row>
    <row r="66" spans="2:16" s="50" customFormat="1">
      <c r="B66" s="461" t="s">
        <v>124</v>
      </c>
      <c r="C66" s="462"/>
      <c r="D66" s="294">
        <v>50433.916740000001</v>
      </c>
      <c r="E66" s="294">
        <v>4850.68181</v>
      </c>
      <c r="F66" s="223">
        <v>4390.68181</v>
      </c>
      <c r="G66" s="223">
        <v>45583.234929999999</v>
      </c>
      <c r="H66" s="223">
        <v>2622.44839</v>
      </c>
      <c r="I66" s="294">
        <v>0</v>
      </c>
      <c r="J66" s="223">
        <v>7935.7620499999994</v>
      </c>
      <c r="K66" s="223">
        <v>33626.16762</v>
      </c>
      <c r="L66" s="223">
        <v>17882.834589999999</v>
      </c>
      <c r="M66" s="223">
        <v>3202.0537799999997</v>
      </c>
      <c r="N66" s="223">
        <v>11088.53176</v>
      </c>
      <c r="O66" s="454">
        <v>1389.3909199999998</v>
      </c>
      <c r="P66" s="453">
        <v>12550.745199999999</v>
      </c>
    </row>
    <row r="67" spans="2:16" s="463" customFormat="1">
      <c r="B67" s="464" t="s">
        <v>98</v>
      </c>
      <c r="C67" s="46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74"/>
      <c r="O67" s="454"/>
      <c r="P67" s="453"/>
    </row>
    <row r="68" spans="2:16" s="463" customFormat="1">
      <c r="B68" s="3" t="s">
        <v>99</v>
      </c>
      <c r="C68" s="3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74"/>
      <c r="O68" s="454"/>
      <c r="P68" s="453"/>
    </row>
    <row r="69" spans="2:16" s="50" customFormat="1">
      <c r="B69" s="461" t="s">
        <v>125</v>
      </c>
      <c r="C69" s="462"/>
      <c r="D69" s="294">
        <v>26522.489140000001</v>
      </c>
      <c r="E69" s="294">
        <v>2378.6137799999997</v>
      </c>
      <c r="F69" s="223">
        <v>2306.1137799999997</v>
      </c>
      <c r="G69" s="223">
        <v>24143.875359999998</v>
      </c>
      <c r="H69" s="223">
        <v>1854.4528500000001</v>
      </c>
      <c r="I69" s="223">
        <v>300</v>
      </c>
      <c r="J69" s="223">
        <v>4623.6145800000004</v>
      </c>
      <c r="K69" s="223">
        <v>17240.89647</v>
      </c>
      <c r="L69" s="223">
        <v>9831.6538900000014</v>
      </c>
      <c r="M69" s="223">
        <v>1821.3389099999999</v>
      </c>
      <c r="N69" s="223">
        <v>4510.67875</v>
      </c>
      <c r="O69" s="454">
        <v>415.88853999999998</v>
      </c>
      <c r="P69" s="453">
        <v>5596.92659</v>
      </c>
    </row>
    <row r="70" spans="2:16" s="463" customFormat="1">
      <c r="B70" s="273" t="s">
        <v>101</v>
      </c>
      <c r="C70" s="273"/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274"/>
      <c r="O70" s="454"/>
      <c r="P70" s="453"/>
    </row>
    <row r="71" spans="2:16" s="463" customFormat="1">
      <c r="B71" s="3" t="s">
        <v>102</v>
      </c>
      <c r="C71" s="3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74"/>
      <c r="O71" s="454"/>
      <c r="P71" s="453"/>
    </row>
    <row r="72" spans="2:16" s="50" customFormat="1">
      <c r="B72" s="461" t="s">
        <v>124</v>
      </c>
      <c r="C72" s="462"/>
      <c r="D72" s="294">
        <v>27024.306510000002</v>
      </c>
      <c r="E72" s="294">
        <v>4816.7671799999998</v>
      </c>
      <c r="F72" s="223">
        <v>4757.2671799999998</v>
      </c>
      <c r="G72" s="223">
        <v>22207.53933</v>
      </c>
      <c r="H72" s="223">
        <v>1223.0246599999998</v>
      </c>
      <c r="I72" s="294">
        <v>0</v>
      </c>
      <c r="J72" s="223">
        <v>3764.39444</v>
      </c>
      <c r="K72" s="223">
        <v>17042.341980000001</v>
      </c>
      <c r="L72" s="223">
        <v>8753.1358199999995</v>
      </c>
      <c r="M72" s="223">
        <v>1592.5492199999999</v>
      </c>
      <c r="N72" s="223">
        <v>5638.9459400000005</v>
      </c>
      <c r="O72" s="454">
        <v>172.16499999999999</v>
      </c>
      <c r="P72" s="453">
        <v>6702.2701900000002</v>
      </c>
    </row>
    <row r="73" spans="2:16" s="50" customFormat="1">
      <c r="B73" s="461" t="s">
        <v>126</v>
      </c>
      <c r="C73" s="462"/>
      <c r="D73" s="294">
        <v>12991.650529999999</v>
      </c>
      <c r="E73" s="294">
        <v>1430.5759599999999</v>
      </c>
      <c r="F73" s="223">
        <v>1395.5759599999999</v>
      </c>
      <c r="G73" s="223">
        <v>11561.074570000001</v>
      </c>
      <c r="H73" s="223">
        <v>91.097639999999998</v>
      </c>
      <c r="I73" s="294">
        <v>0</v>
      </c>
      <c r="J73" s="223">
        <v>2680.9687799999997</v>
      </c>
      <c r="K73" s="223">
        <v>8384.6956399999999</v>
      </c>
      <c r="L73" s="223">
        <v>4710.9766399999999</v>
      </c>
      <c r="M73" s="223">
        <v>900.56101000000001</v>
      </c>
      <c r="N73" s="223">
        <v>2249.68075</v>
      </c>
      <c r="O73" s="454">
        <v>394.10356999999999</v>
      </c>
      <c r="P73" s="453">
        <v>2783.3669300000001</v>
      </c>
    </row>
    <row r="74" spans="2:16" s="50" customFormat="1">
      <c r="B74" s="470" t="s">
        <v>127</v>
      </c>
      <c r="C74" s="471"/>
      <c r="D74" s="294">
        <v>187233.01258000001</v>
      </c>
      <c r="E74" s="294">
        <v>38248.651850000002</v>
      </c>
      <c r="F74" s="223">
        <v>32237.451850000001</v>
      </c>
      <c r="G74" s="223">
        <v>148984.36072999999</v>
      </c>
      <c r="H74" s="223">
        <v>6635.3085799999999</v>
      </c>
      <c r="I74" s="294">
        <v>0</v>
      </c>
      <c r="J74" s="223">
        <v>32751.542450000001</v>
      </c>
      <c r="K74" s="223">
        <v>105871.20631000001</v>
      </c>
      <c r="L74" s="223">
        <v>55035.909780000002</v>
      </c>
      <c r="M74" s="223">
        <v>9787.8284100000001</v>
      </c>
      <c r="N74" s="223">
        <v>31789.861440000001</v>
      </c>
      <c r="O74" s="454">
        <v>3481.2451599999999</v>
      </c>
      <c r="P74" s="453">
        <v>41292.52635</v>
      </c>
    </row>
    <row r="75" spans="2:16" s="463" customFormat="1">
      <c r="B75" s="464" t="s">
        <v>95</v>
      </c>
      <c r="C75" s="46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74"/>
      <c r="O75" s="454"/>
      <c r="P75" s="453"/>
    </row>
    <row r="76" spans="2:16" s="463" customFormat="1">
      <c r="B76" s="3" t="s">
        <v>96</v>
      </c>
      <c r="C76" s="3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74"/>
      <c r="O76" s="454"/>
      <c r="P76" s="453"/>
    </row>
    <row r="77" spans="2:16" s="50" customFormat="1">
      <c r="B77" s="461" t="s">
        <v>128</v>
      </c>
      <c r="C77" s="462"/>
      <c r="D77" s="294">
        <v>58131.139430000003</v>
      </c>
      <c r="E77" s="294">
        <v>8414.0909100000008</v>
      </c>
      <c r="F77" s="223">
        <v>2648.5909100000003</v>
      </c>
      <c r="G77" s="223">
        <v>49717.048520000004</v>
      </c>
      <c r="H77" s="223">
        <v>3513.3113199999998</v>
      </c>
      <c r="I77" s="294">
        <v>0</v>
      </c>
      <c r="J77" s="223">
        <v>7601.7289900000005</v>
      </c>
      <c r="K77" s="223">
        <v>37343.070469999999</v>
      </c>
      <c r="L77" s="223">
        <v>20607.055230000002</v>
      </c>
      <c r="M77" s="223">
        <v>3533.2094200000001</v>
      </c>
      <c r="N77" s="223">
        <v>10802.62708</v>
      </c>
      <c r="O77" s="454">
        <v>1224.4416299999998</v>
      </c>
      <c r="P77" s="453">
        <v>13237.30193</v>
      </c>
    </row>
    <row r="78" spans="2:16" s="50" customFormat="1">
      <c r="B78" s="461" t="s">
        <v>129</v>
      </c>
      <c r="C78" s="462"/>
      <c r="D78" s="294">
        <v>24895.62041</v>
      </c>
      <c r="E78" s="294">
        <v>6466.0001099999999</v>
      </c>
      <c r="F78" s="223">
        <v>6466.0001099999999</v>
      </c>
      <c r="G78" s="223">
        <v>18429.620300000002</v>
      </c>
      <c r="H78" s="223">
        <v>384.33438000000001</v>
      </c>
      <c r="I78" s="294">
        <v>0</v>
      </c>
      <c r="J78" s="223">
        <v>2649.4087300000001</v>
      </c>
      <c r="K78" s="223">
        <v>14237.419800000001</v>
      </c>
      <c r="L78" s="223">
        <v>5825.7588299999998</v>
      </c>
      <c r="M78" s="223">
        <v>1033.62365</v>
      </c>
      <c r="N78" s="223">
        <v>5225.8804</v>
      </c>
      <c r="O78" s="454">
        <v>1109.6409900000001</v>
      </c>
      <c r="P78" s="453">
        <v>7426.8537200000001</v>
      </c>
    </row>
    <row r="79" spans="2:16" s="463" customFormat="1">
      <c r="B79" s="464" t="s">
        <v>98</v>
      </c>
      <c r="C79" s="46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74"/>
      <c r="O79" s="454"/>
      <c r="P79" s="453"/>
    </row>
    <row r="80" spans="2:16" s="463" customFormat="1">
      <c r="B80" s="3" t="s">
        <v>99</v>
      </c>
      <c r="C80" s="3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74"/>
      <c r="O80" s="454"/>
      <c r="P80" s="453"/>
    </row>
    <row r="81" spans="2:16" s="50" customFormat="1">
      <c r="B81" s="461" t="s">
        <v>130</v>
      </c>
      <c r="C81" s="462"/>
      <c r="D81" s="294">
        <v>31565.8341</v>
      </c>
      <c r="E81" s="294">
        <v>6632.7302099999997</v>
      </c>
      <c r="F81" s="223">
        <v>6517.0302099999999</v>
      </c>
      <c r="G81" s="223">
        <v>24933.103890000002</v>
      </c>
      <c r="H81" s="223">
        <v>1038.12868</v>
      </c>
      <c r="I81" s="294">
        <v>0</v>
      </c>
      <c r="J81" s="223">
        <v>6592.2694000000001</v>
      </c>
      <c r="K81" s="223">
        <v>16814.876170000003</v>
      </c>
      <c r="L81" s="223">
        <v>8892.0930600000011</v>
      </c>
      <c r="M81" s="223">
        <v>1573.0873100000001</v>
      </c>
      <c r="N81" s="223">
        <v>4563.1387599999998</v>
      </c>
      <c r="O81" s="454">
        <v>441.43488000000002</v>
      </c>
      <c r="P81" s="453">
        <v>6396.0905599999996</v>
      </c>
    </row>
    <row r="82" spans="2:16" s="50" customFormat="1">
      <c r="B82" s="461" t="s">
        <v>131</v>
      </c>
      <c r="C82" s="462"/>
      <c r="D82" s="294">
        <v>31832.43303</v>
      </c>
      <c r="E82" s="294">
        <v>7625.6599100000003</v>
      </c>
      <c r="F82" s="223">
        <v>7625.6599100000003</v>
      </c>
      <c r="G82" s="223">
        <v>24206.773120000002</v>
      </c>
      <c r="H82" s="223">
        <v>440.63458000000003</v>
      </c>
      <c r="I82" s="294">
        <v>0</v>
      </c>
      <c r="J82" s="223">
        <v>10137.03566</v>
      </c>
      <c r="K82" s="223">
        <v>13302.969449999999</v>
      </c>
      <c r="L82" s="223">
        <v>6612.9868899999992</v>
      </c>
      <c r="M82" s="223">
        <v>1226.9381000000001</v>
      </c>
      <c r="N82" s="223">
        <v>4838.8694800000003</v>
      </c>
      <c r="O82" s="454">
        <v>308.94451000000004</v>
      </c>
      <c r="P82" s="453">
        <v>5480.2333799999997</v>
      </c>
    </row>
    <row r="83" spans="2:16" s="463" customFormat="1">
      <c r="B83" s="464" t="s">
        <v>101</v>
      </c>
      <c r="C83" s="46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74"/>
      <c r="O83" s="454"/>
      <c r="P83" s="453"/>
    </row>
    <row r="84" spans="2:16" s="463" customFormat="1">
      <c r="B84" s="3" t="s">
        <v>102</v>
      </c>
      <c r="C84" s="3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74"/>
      <c r="O84" s="454"/>
      <c r="P84" s="453"/>
    </row>
    <row r="85" spans="2:16" s="50" customFormat="1">
      <c r="B85" s="461" t="s">
        <v>128</v>
      </c>
      <c r="C85" s="462"/>
      <c r="D85" s="294">
        <v>21310.26425</v>
      </c>
      <c r="E85" s="294">
        <v>5712.9797900000003</v>
      </c>
      <c r="F85" s="223">
        <v>5712.9797900000003</v>
      </c>
      <c r="G85" s="223">
        <v>15597.284460000001</v>
      </c>
      <c r="H85" s="223">
        <v>649.47580000000005</v>
      </c>
      <c r="I85" s="294">
        <v>0</v>
      </c>
      <c r="J85" s="223">
        <v>3173.8153500000003</v>
      </c>
      <c r="K85" s="223">
        <v>11531.82206</v>
      </c>
      <c r="L85" s="223">
        <v>6433.1811900000002</v>
      </c>
      <c r="M85" s="223">
        <v>1206.23379</v>
      </c>
      <c r="N85" s="223">
        <v>2888.9939300000001</v>
      </c>
      <c r="O85" s="454">
        <v>210.41172</v>
      </c>
      <c r="P85" s="453">
        <v>3924.1666099999998</v>
      </c>
    </row>
    <row r="86" spans="2:16" s="50" customFormat="1">
      <c r="B86" s="461" t="s">
        <v>132</v>
      </c>
      <c r="C86" s="462"/>
      <c r="D86" s="294">
        <v>5528.8104400000002</v>
      </c>
      <c r="E86" s="294">
        <v>1563.7301299999999</v>
      </c>
      <c r="F86" s="223">
        <v>1433.7301299999999</v>
      </c>
      <c r="G86" s="223">
        <v>3965.0803100000003</v>
      </c>
      <c r="H86" s="223">
        <v>88.983999999999995</v>
      </c>
      <c r="I86" s="294">
        <v>0</v>
      </c>
      <c r="J86" s="223">
        <v>692.21265000000005</v>
      </c>
      <c r="K86" s="223">
        <v>3151.5977000000003</v>
      </c>
      <c r="L86" s="223">
        <v>1669.3070400000001</v>
      </c>
      <c r="M86" s="223">
        <v>300.00378000000001</v>
      </c>
      <c r="N86" s="223">
        <v>886.81616000000008</v>
      </c>
      <c r="O86" s="454">
        <v>15.04345</v>
      </c>
      <c r="P86" s="453">
        <v>1199.5293899999999</v>
      </c>
    </row>
    <row r="87" spans="2:16" s="50" customFormat="1">
      <c r="B87" s="461" t="s">
        <v>133</v>
      </c>
      <c r="C87" s="462"/>
      <c r="D87" s="294">
        <v>13968.91092</v>
      </c>
      <c r="E87" s="294">
        <v>1833.4607900000001</v>
      </c>
      <c r="F87" s="223">
        <v>1833.4607900000001</v>
      </c>
      <c r="G87" s="223">
        <v>12135.450130000001</v>
      </c>
      <c r="H87" s="223">
        <v>520.43982000000005</v>
      </c>
      <c r="I87" s="294">
        <v>0</v>
      </c>
      <c r="J87" s="223">
        <v>1905.0716699999998</v>
      </c>
      <c r="K87" s="223">
        <v>9489.4506600000004</v>
      </c>
      <c r="L87" s="223">
        <v>4995.52754</v>
      </c>
      <c r="M87" s="223">
        <v>914.73235999999997</v>
      </c>
      <c r="N87" s="223">
        <v>2583.5356299999999</v>
      </c>
      <c r="O87" s="454">
        <v>171.32798</v>
      </c>
      <c r="P87" s="453">
        <v>3628.3507599999998</v>
      </c>
    </row>
    <row r="88" spans="2:16" s="50" customFormat="1">
      <c r="B88" s="470" t="s">
        <v>134</v>
      </c>
      <c r="C88" s="471"/>
      <c r="D88" s="294">
        <v>140047.90803999998</v>
      </c>
      <c r="E88" s="294">
        <v>25371.578989999998</v>
      </c>
      <c r="F88" s="223">
        <v>25371.578989999998</v>
      </c>
      <c r="G88" s="223">
        <v>114676.32905</v>
      </c>
      <c r="H88" s="223">
        <v>5426.6145900000001</v>
      </c>
      <c r="I88" s="223">
        <v>524.70299999999997</v>
      </c>
      <c r="J88" s="223">
        <v>23401.905340000001</v>
      </c>
      <c r="K88" s="223">
        <v>82613.566950000008</v>
      </c>
      <c r="L88" s="223">
        <v>43335.23317</v>
      </c>
      <c r="M88" s="223">
        <v>7767.13717</v>
      </c>
      <c r="N88" s="223">
        <v>26476.476609999998</v>
      </c>
      <c r="O88" s="454">
        <v>2631.2067599999996</v>
      </c>
      <c r="P88" s="453">
        <v>32114.232019999999</v>
      </c>
    </row>
    <row r="89" spans="2:16" s="463" customFormat="1">
      <c r="B89" s="464" t="s">
        <v>98</v>
      </c>
      <c r="C89" s="46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74"/>
      <c r="O89" s="454"/>
      <c r="P89" s="453"/>
    </row>
    <row r="90" spans="2:16" s="463" customFormat="1">
      <c r="B90" s="3" t="s">
        <v>99</v>
      </c>
      <c r="C90" s="3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74"/>
      <c r="O90" s="454"/>
      <c r="P90" s="453"/>
    </row>
    <row r="91" spans="2:16" s="50" customFormat="1">
      <c r="B91" s="461" t="s">
        <v>135</v>
      </c>
      <c r="C91" s="462"/>
      <c r="D91" s="294">
        <v>24510.86319</v>
      </c>
      <c r="E91" s="294">
        <v>1630.45198</v>
      </c>
      <c r="F91" s="223">
        <v>1630.45198</v>
      </c>
      <c r="G91" s="223">
        <v>22880.411210000002</v>
      </c>
      <c r="H91" s="223">
        <v>1001.6337600000001</v>
      </c>
      <c r="I91" s="294">
        <v>0</v>
      </c>
      <c r="J91" s="223">
        <v>5485.2257499999996</v>
      </c>
      <c r="K91" s="223">
        <v>15802.24908</v>
      </c>
      <c r="L91" s="223">
        <v>7901.1561200000006</v>
      </c>
      <c r="M91" s="223">
        <v>1401.1512600000001</v>
      </c>
      <c r="N91" s="223">
        <v>5480.1608499999993</v>
      </c>
      <c r="O91" s="454">
        <v>555.42962</v>
      </c>
      <c r="P91" s="453">
        <v>6535.8146999999999</v>
      </c>
    </row>
    <row r="92" spans="2:16" s="50" customFormat="1">
      <c r="B92" s="461" t="s">
        <v>136</v>
      </c>
      <c r="C92" s="462"/>
      <c r="D92" s="294">
        <v>22078.791020000001</v>
      </c>
      <c r="E92" s="294">
        <v>3366.13625</v>
      </c>
      <c r="F92" s="223">
        <v>3366.13625</v>
      </c>
      <c r="G92" s="223">
        <v>18712.654770000001</v>
      </c>
      <c r="H92" s="223">
        <v>1013.725</v>
      </c>
      <c r="I92" s="223">
        <v>404.5</v>
      </c>
      <c r="J92" s="223">
        <v>3624.27189</v>
      </c>
      <c r="K92" s="223">
        <v>13748.52763</v>
      </c>
      <c r="L92" s="223">
        <v>7712.7850399999998</v>
      </c>
      <c r="M92" s="223">
        <v>1335.0639099999999</v>
      </c>
      <c r="N92" s="223">
        <v>3809.0399400000001</v>
      </c>
      <c r="O92" s="454">
        <v>301.83753000000002</v>
      </c>
      <c r="P92" s="453">
        <v>4724.9714000000004</v>
      </c>
    </row>
    <row r="93" spans="2:16" s="50" customFormat="1">
      <c r="B93" s="461" t="s">
        <v>137</v>
      </c>
      <c r="C93" s="462"/>
      <c r="D93" s="294">
        <v>52563.986499999999</v>
      </c>
      <c r="E93" s="294">
        <v>13332.57717</v>
      </c>
      <c r="F93" s="223">
        <v>13332.57717</v>
      </c>
      <c r="G93" s="223">
        <v>39231.409329999995</v>
      </c>
      <c r="H93" s="223">
        <v>2023.3814299999999</v>
      </c>
      <c r="I93" s="294">
        <v>0</v>
      </c>
      <c r="J93" s="223">
        <v>6559.6555399999997</v>
      </c>
      <c r="K93" s="223">
        <v>29454.926660000001</v>
      </c>
      <c r="L93" s="223">
        <v>14754.01856</v>
      </c>
      <c r="M93" s="223">
        <v>2617.5779400000001</v>
      </c>
      <c r="N93" s="223">
        <v>10355.380349999999</v>
      </c>
      <c r="O93" s="454">
        <v>1136.2268799999999</v>
      </c>
      <c r="P93" s="453">
        <v>12140.54898</v>
      </c>
    </row>
    <row r="94" spans="2:16" s="50" customFormat="1">
      <c r="B94" s="461" t="s">
        <v>138</v>
      </c>
      <c r="C94" s="462"/>
      <c r="D94" s="294">
        <v>30109.101200000001</v>
      </c>
      <c r="E94" s="294">
        <v>6751.2452699999994</v>
      </c>
      <c r="F94" s="223">
        <v>6751.2452699999994</v>
      </c>
      <c r="G94" s="223">
        <v>23357.855929999998</v>
      </c>
      <c r="H94" s="223">
        <v>733.30061999999998</v>
      </c>
      <c r="I94" s="223">
        <v>35.802999999999997</v>
      </c>
      <c r="J94" s="223">
        <v>5336.5101399999994</v>
      </c>
      <c r="K94" s="223">
        <v>16411.965220000002</v>
      </c>
      <c r="L94" s="223">
        <v>9000.2816199999997</v>
      </c>
      <c r="M94" s="223">
        <v>1696.68193</v>
      </c>
      <c r="N94" s="223">
        <v>4771.9028699999999</v>
      </c>
      <c r="O94" s="454">
        <v>398.0283</v>
      </c>
      <c r="P94" s="453">
        <v>6193.05332</v>
      </c>
    </row>
    <row r="95" spans="2:16" s="50" customFormat="1">
      <c r="B95" s="461" t="s">
        <v>139</v>
      </c>
      <c r="C95" s="462"/>
      <c r="D95" s="294">
        <v>10785.166130000001</v>
      </c>
      <c r="E95" s="294">
        <v>291.16831999999999</v>
      </c>
      <c r="F95" s="223">
        <v>291.16831999999999</v>
      </c>
      <c r="G95" s="223">
        <v>10493.997810000001</v>
      </c>
      <c r="H95" s="223">
        <v>654.57378000000006</v>
      </c>
      <c r="I95" s="223">
        <v>84.4</v>
      </c>
      <c r="J95" s="223">
        <v>2396.2420200000001</v>
      </c>
      <c r="K95" s="223">
        <v>7195.8983600000001</v>
      </c>
      <c r="L95" s="223">
        <v>3966.9918299999999</v>
      </c>
      <c r="M95" s="223">
        <v>716.66213000000005</v>
      </c>
      <c r="N95" s="223">
        <v>2059.9926</v>
      </c>
      <c r="O95" s="454">
        <v>239.68442999999999</v>
      </c>
      <c r="P95" s="453">
        <v>2519.8436200000001</v>
      </c>
    </row>
    <row r="96" spans="2:16" s="50" customFormat="1">
      <c r="B96" s="470" t="s">
        <v>140</v>
      </c>
      <c r="C96" s="471"/>
      <c r="D96" s="294">
        <v>356641.34145000001</v>
      </c>
      <c r="E96" s="294">
        <v>75893.146819999994</v>
      </c>
      <c r="F96" s="223">
        <v>68914.309510000006</v>
      </c>
      <c r="G96" s="223">
        <v>280748.19462999998</v>
      </c>
      <c r="H96" s="223">
        <v>25228.854829999997</v>
      </c>
      <c r="I96" s="223">
        <v>4269.1563699999997</v>
      </c>
      <c r="J96" s="223">
        <v>38315.494259999999</v>
      </c>
      <c r="K96" s="223">
        <v>196476.38284999999</v>
      </c>
      <c r="L96" s="223">
        <v>104481.78059000001</v>
      </c>
      <c r="M96" s="223">
        <v>18875.150870000001</v>
      </c>
      <c r="N96" s="223">
        <v>61392.889520000004</v>
      </c>
      <c r="O96" s="454">
        <v>7946.2348200000006</v>
      </c>
      <c r="P96" s="453">
        <v>85900.197579999993</v>
      </c>
    </row>
    <row r="97" spans="2:16" s="463" customFormat="1">
      <c r="B97" s="273" t="s">
        <v>95</v>
      </c>
      <c r="C97" s="273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74"/>
      <c r="O97" s="454"/>
      <c r="P97" s="453"/>
    </row>
    <row r="98" spans="2:16" s="463" customFormat="1">
      <c r="B98" s="3" t="s">
        <v>96</v>
      </c>
      <c r="C98" s="3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74"/>
      <c r="O98" s="454"/>
      <c r="P98" s="453"/>
    </row>
    <row r="99" spans="2:16" s="50" customFormat="1">
      <c r="B99" s="461" t="s">
        <v>141</v>
      </c>
      <c r="C99" s="462"/>
      <c r="D99" s="294">
        <v>10015.016720000001</v>
      </c>
      <c r="E99" s="294">
        <v>539.41141000000005</v>
      </c>
      <c r="F99" s="223">
        <v>539.41141000000005</v>
      </c>
      <c r="G99" s="223">
        <v>9475.6053100000008</v>
      </c>
      <c r="H99" s="223">
        <v>477.43400000000003</v>
      </c>
      <c r="I99" s="294">
        <v>0</v>
      </c>
      <c r="J99" s="223">
        <v>1572.7800199999999</v>
      </c>
      <c r="K99" s="223">
        <v>7046.1885700000003</v>
      </c>
      <c r="L99" s="223">
        <v>4489.9459200000001</v>
      </c>
      <c r="M99" s="223">
        <v>820.44015999999999</v>
      </c>
      <c r="N99" s="223">
        <v>1381.1909499999999</v>
      </c>
      <c r="O99" s="454">
        <v>347.86781999999999</v>
      </c>
      <c r="P99" s="453">
        <v>1767.1373899999999</v>
      </c>
    </row>
    <row r="100" spans="2:16" s="50" customFormat="1">
      <c r="B100" s="461" t="s">
        <v>142</v>
      </c>
      <c r="C100" s="462"/>
      <c r="D100" s="294">
        <v>89301.001540000012</v>
      </c>
      <c r="E100" s="294">
        <v>16306.79162</v>
      </c>
      <c r="F100" s="223">
        <v>14736.79162</v>
      </c>
      <c r="G100" s="223">
        <v>72994.209920000008</v>
      </c>
      <c r="H100" s="223">
        <v>9296.7154900000005</v>
      </c>
      <c r="I100" s="223">
        <v>700</v>
      </c>
      <c r="J100" s="223">
        <v>10282.4087</v>
      </c>
      <c r="K100" s="223">
        <v>50213.178670000001</v>
      </c>
      <c r="L100" s="223">
        <v>27394.42812</v>
      </c>
      <c r="M100" s="223">
        <v>5039.8179900000005</v>
      </c>
      <c r="N100" s="223">
        <v>15397.25426</v>
      </c>
      <c r="O100" s="454">
        <v>2955.3668900000002</v>
      </c>
      <c r="P100" s="453">
        <v>18025.472730000001</v>
      </c>
    </row>
    <row r="101" spans="2:16" s="463" customFormat="1">
      <c r="B101" s="273" t="s">
        <v>98</v>
      </c>
      <c r="C101" s="273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74"/>
      <c r="O101" s="454"/>
      <c r="P101" s="453"/>
    </row>
    <row r="102" spans="2:16" s="463" customFormat="1">
      <c r="B102" s="3" t="s">
        <v>99</v>
      </c>
      <c r="C102" s="3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74"/>
      <c r="O102" s="454"/>
      <c r="P102" s="453"/>
    </row>
    <row r="103" spans="2:16" s="50" customFormat="1">
      <c r="B103" s="461" t="s">
        <v>143</v>
      </c>
      <c r="C103" s="462"/>
      <c r="D103" s="294">
        <v>155149.01655999999</v>
      </c>
      <c r="E103" s="294">
        <v>37384.183709999998</v>
      </c>
      <c r="F103" s="223">
        <v>32084.183710000001</v>
      </c>
      <c r="G103" s="223">
        <v>117764.83284999999</v>
      </c>
      <c r="H103" s="223">
        <v>9769.4793900000004</v>
      </c>
      <c r="I103" s="223">
        <v>3371.8487200000004</v>
      </c>
      <c r="J103" s="223">
        <v>11516.763939999999</v>
      </c>
      <c r="K103" s="223">
        <v>81622.206180000008</v>
      </c>
      <c r="L103" s="223">
        <v>41729.65092</v>
      </c>
      <c r="M103" s="223">
        <v>7307.8129400000007</v>
      </c>
      <c r="N103" s="223">
        <v>29191.583699999999</v>
      </c>
      <c r="O103" s="454">
        <v>2606.5076300000001</v>
      </c>
      <c r="P103" s="453">
        <v>44834.618029999998</v>
      </c>
    </row>
    <row r="104" spans="2:16" s="50" customFormat="1">
      <c r="B104" s="461" t="s">
        <v>144</v>
      </c>
      <c r="C104" s="462"/>
      <c r="D104" s="294">
        <v>27915.40597</v>
      </c>
      <c r="E104" s="294">
        <v>7733.4761399999998</v>
      </c>
      <c r="F104" s="223">
        <v>7733.4761399999998</v>
      </c>
      <c r="G104" s="223">
        <v>20181.929829999997</v>
      </c>
      <c r="H104" s="223">
        <v>1022.4971899999999</v>
      </c>
      <c r="I104" s="294">
        <v>0</v>
      </c>
      <c r="J104" s="223">
        <v>4513.5406500000008</v>
      </c>
      <c r="K104" s="223">
        <v>14067.91037</v>
      </c>
      <c r="L104" s="223">
        <v>7819.78701</v>
      </c>
      <c r="M104" s="223">
        <v>1476.80817</v>
      </c>
      <c r="N104" s="223">
        <v>3659.7059199999999</v>
      </c>
      <c r="O104" s="454">
        <v>502.01415999999995</v>
      </c>
      <c r="P104" s="453">
        <v>4846.8009699999993</v>
      </c>
    </row>
    <row r="105" spans="2:16" s="50" customFormat="1">
      <c r="B105" s="461" t="s">
        <v>145</v>
      </c>
      <c r="C105" s="462"/>
      <c r="D105" s="294">
        <v>23832.787</v>
      </c>
      <c r="E105" s="294">
        <v>3476.55744</v>
      </c>
      <c r="F105" s="223">
        <v>3476.55744</v>
      </c>
      <c r="G105" s="223">
        <v>20356.22956</v>
      </c>
      <c r="H105" s="223">
        <v>1376.53502</v>
      </c>
      <c r="I105" s="223">
        <v>197.30765</v>
      </c>
      <c r="J105" s="223">
        <v>4342.7296900000001</v>
      </c>
      <c r="K105" s="223">
        <v>14110.466990000001</v>
      </c>
      <c r="L105" s="223">
        <v>8366.3181700000005</v>
      </c>
      <c r="M105" s="223">
        <v>1577.06088</v>
      </c>
      <c r="N105" s="223">
        <v>3002.3926499999998</v>
      </c>
      <c r="O105" s="454">
        <v>472.80065000000002</v>
      </c>
      <c r="P105" s="453">
        <v>4220.7851500000006</v>
      </c>
    </row>
    <row r="106" spans="2:16" s="463" customFormat="1">
      <c r="B106" s="273" t="s">
        <v>101</v>
      </c>
      <c r="C106" s="273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74"/>
      <c r="O106" s="454"/>
      <c r="P106" s="453"/>
    </row>
    <row r="107" spans="2:16" s="463" customFormat="1">
      <c r="B107" s="3" t="s">
        <v>102</v>
      </c>
      <c r="C107" s="3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274"/>
      <c r="O107" s="454"/>
      <c r="P107" s="453"/>
    </row>
    <row r="108" spans="2:16" s="50" customFormat="1">
      <c r="B108" s="461" t="s">
        <v>146</v>
      </c>
      <c r="C108" s="462"/>
      <c r="D108" s="294">
        <v>20728.90523</v>
      </c>
      <c r="E108" s="294">
        <v>3407.1029399999998</v>
      </c>
      <c r="F108" s="223">
        <v>3341.1029399999998</v>
      </c>
      <c r="G108" s="223">
        <v>17321.80229</v>
      </c>
      <c r="H108" s="223">
        <v>644.10537999999997</v>
      </c>
      <c r="I108" s="294">
        <v>0</v>
      </c>
      <c r="J108" s="223">
        <v>3041.4033599999998</v>
      </c>
      <c r="K108" s="223">
        <v>13187.0239</v>
      </c>
      <c r="L108" s="223">
        <v>6458.21299</v>
      </c>
      <c r="M108" s="223">
        <v>1204.8702499999999</v>
      </c>
      <c r="N108" s="223">
        <v>3657.1671499999998</v>
      </c>
      <c r="O108" s="454">
        <v>391.17356999999998</v>
      </c>
      <c r="P108" s="453">
        <v>5582.0367400000005</v>
      </c>
    </row>
    <row r="109" spans="2:16" s="50" customFormat="1">
      <c r="B109" s="461" t="s">
        <v>142</v>
      </c>
      <c r="C109" s="462"/>
      <c r="D109" s="294">
        <v>29699.208429999999</v>
      </c>
      <c r="E109" s="294">
        <v>7045.62356</v>
      </c>
      <c r="F109" s="223">
        <v>7002.7862500000001</v>
      </c>
      <c r="G109" s="223">
        <v>22653.584870000002</v>
      </c>
      <c r="H109" s="223">
        <v>2642.0883599999997</v>
      </c>
      <c r="I109" s="294">
        <v>0</v>
      </c>
      <c r="J109" s="223">
        <v>3045.8678999999997</v>
      </c>
      <c r="K109" s="223">
        <v>16229.408170000001</v>
      </c>
      <c r="L109" s="223">
        <v>8223.4374599999992</v>
      </c>
      <c r="M109" s="223">
        <v>1448.3404800000001</v>
      </c>
      <c r="N109" s="223">
        <v>5103.5948899999994</v>
      </c>
      <c r="O109" s="454">
        <v>670.50409999999999</v>
      </c>
      <c r="P109" s="453">
        <v>6623.3465700000006</v>
      </c>
    </row>
    <row r="110" spans="2:16" s="50" customFormat="1">
      <c r="B110" s="470" t="s">
        <v>147</v>
      </c>
      <c r="C110" s="471"/>
      <c r="D110" s="294">
        <v>140476.90542</v>
      </c>
      <c r="E110" s="294">
        <v>21867.662399999997</v>
      </c>
      <c r="F110" s="223">
        <v>21488.162399999997</v>
      </c>
      <c r="G110" s="223">
        <v>118609.24301999999</v>
      </c>
      <c r="H110" s="223">
        <v>7451.0642400000006</v>
      </c>
      <c r="I110" s="223">
        <v>912.30600000000004</v>
      </c>
      <c r="J110" s="223">
        <v>24221.478940000001</v>
      </c>
      <c r="K110" s="223">
        <v>83678.804780000006</v>
      </c>
      <c r="L110" s="223">
        <v>43979.788970000001</v>
      </c>
      <c r="M110" s="223">
        <v>8287.9614500000007</v>
      </c>
      <c r="N110" s="223">
        <v>25300.749339999998</v>
      </c>
      <c r="O110" s="454">
        <v>2744.3794400000002</v>
      </c>
      <c r="P110" s="453">
        <v>31922.714620000002</v>
      </c>
    </row>
    <row r="111" spans="2:16" s="463" customFormat="1">
      <c r="B111" s="273" t="s">
        <v>95</v>
      </c>
      <c r="C111" s="273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74"/>
      <c r="O111" s="454"/>
      <c r="P111" s="453"/>
    </row>
    <row r="112" spans="2:16" s="463" customFormat="1">
      <c r="B112" s="3" t="s">
        <v>96</v>
      </c>
      <c r="C112" s="3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274"/>
      <c r="O112" s="454"/>
      <c r="P112" s="453"/>
    </row>
    <row r="113" spans="2:16" s="50" customFormat="1">
      <c r="B113" s="461" t="s">
        <v>148</v>
      </c>
      <c r="C113" s="462"/>
      <c r="D113" s="294">
        <v>13562.884470000001</v>
      </c>
      <c r="E113" s="294">
        <v>1938.1203</v>
      </c>
      <c r="F113" s="223">
        <v>1847.6203</v>
      </c>
      <c r="G113" s="223">
        <v>11624.76417</v>
      </c>
      <c r="H113" s="223">
        <v>215.5</v>
      </c>
      <c r="I113" s="294">
        <v>0</v>
      </c>
      <c r="J113" s="223">
        <v>2917.2358599999998</v>
      </c>
      <c r="K113" s="223">
        <v>8258.917660000001</v>
      </c>
      <c r="L113" s="223">
        <v>3906.7315800000001</v>
      </c>
      <c r="M113" s="223">
        <v>725.33518000000004</v>
      </c>
      <c r="N113" s="223">
        <v>2848.2208999999998</v>
      </c>
      <c r="O113" s="454">
        <v>220.27985999999999</v>
      </c>
      <c r="P113" s="453">
        <v>3639.6816899999999</v>
      </c>
    </row>
    <row r="114" spans="2:16" s="50" customFormat="1">
      <c r="B114" s="461" t="s">
        <v>149</v>
      </c>
      <c r="C114" s="462"/>
      <c r="D114" s="294">
        <v>43635.004639999999</v>
      </c>
      <c r="E114" s="294">
        <v>4023.3819700000004</v>
      </c>
      <c r="F114" s="223">
        <v>4023.3819700000004</v>
      </c>
      <c r="G114" s="223">
        <v>39611.622670000004</v>
      </c>
      <c r="H114" s="223">
        <v>2551.6458900000002</v>
      </c>
      <c r="I114" s="294">
        <v>0</v>
      </c>
      <c r="J114" s="223">
        <v>5793.8754500000005</v>
      </c>
      <c r="K114" s="223">
        <v>29875.10482</v>
      </c>
      <c r="L114" s="223">
        <v>15075.691989999999</v>
      </c>
      <c r="M114" s="223">
        <v>2752.2203100000002</v>
      </c>
      <c r="N114" s="223">
        <v>10925.631069999999</v>
      </c>
      <c r="O114" s="454">
        <v>1376.4411399999999</v>
      </c>
      <c r="P114" s="453">
        <v>12061.747890000001</v>
      </c>
    </row>
    <row r="115" spans="2:16" s="463" customFormat="1">
      <c r="B115" s="273" t="s">
        <v>98</v>
      </c>
      <c r="C115" s="273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74"/>
      <c r="O115" s="454"/>
      <c r="P115" s="453"/>
    </row>
    <row r="116" spans="2:16" s="463" customFormat="1">
      <c r="B116" s="3" t="s">
        <v>99</v>
      </c>
      <c r="C116" s="3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74"/>
      <c r="O116" s="454"/>
      <c r="P116" s="453"/>
    </row>
    <row r="117" spans="2:16" s="50" customFormat="1">
      <c r="B117" s="461" t="s">
        <v>150</v>
      </c>
      <c r="C117" s="462"/>
      <c r="D117" s="294">
        <v>22677.167100000002</v>
      </c>
      <c r="E117" s="294">
        <v>3146.6849099999999</v>
      </c>
      <c r="F117" s="223">
        <v>2968.6849099999999</v>
      </c>
      <c r="G117" s="223">
        <v>19530.482190000002</v>
      </c>
      <c r="H117" s="223">
        <v>1005.64291</v>
      </c>
      <c r="I117" s="294">
        <v>0</v>
      </c>
      <c r="J117" s="223">
        <v>5061.3122699999994</v>
      </c>
      <c r="K117" s="223">
        <v>12662.773220000001</v>
      </c>
      <c r="L117" s="223">
        <v>6653.9286300000003</v>
      </c>
      <c r="M117" s="223">
        <v>1363.4542099999999</v>
      </c>
      <c r="N117" s="223">
        <v>3371.69398</v>
      </c>
      <c r="O117" s="454">
        <v>416.06602000000004</v>
      </c>
      <c r="P117" s="453">
        <v>5030.0781500000003</v>
      </c>
    </row>
    <row r="118" spans="2:16" s="463" customFormat="1">
      <c r="B118" s="273" t="s">
        <v>101</v>
      </c>
      <c r="C118" s="273"/>
      <c r="D118" s="294"/>
      <c r="E118" s="294"/>
      <c r="F118" s="294"/>
      <c r="G118" s="294"/>
      <c r="H118" s="294"/>
      <c r="I118" s="294"/>
      <c r="J118" s="294"/>
      <c r="K118" s="294"/>
      <c r="L118" s="294"/>
      <c r="M118" s="294"/>
      <c r="N118" s="274"/>
      <c r="O118" s="454"/>
      <c r="P118" s="453"/>
    </row>
    <row r="119" spans="2:16" s="463" customFormat="1">
      <c r="B119" s="3" t="s">
        <v>102</v>
      </c>
      <c r="C119" s="3"/>
      <c r="D119" s="294"/>
      <c r="E119" s="294"/>
      <c r="F119" s="294"/>
      <c r="G119" s="294"/>
      <c r="H119" s="294"/>
      <c r="I119" s="294"/>
      <c r="J119" s="294"/>
      <c r="K119" s="294"/>
      <c r="L119" s="294"/>
      <c r="M119" s="294"/>
      <c r="N119" s="274"/>
      <c r="O119" s="454"/>
      <c r="P119" s="453"/>
    </row>
    <row r="120" spans="2:16" s="50" customFormat="1">
      <c r="B120" s="461" t="s">
        <v>151</v>
      </c>
      <c r="C120" s="462"/>
      <c r="D120" s="294">
        <v>17811.39818</v>
      </c>
      <c r="E120" s="294">
        <v>3687.34627</v>
      </c>
      <c r="F120" s="223">
        <v>3576.34627</v>
      </c>
      <c r="G120" s="223">
        <v>14124.05191</v>
      </c>
      <c r="H120" s="223">
        <v>868.7998</v>
      </c>
      <c r="I120" s="294">
        <v>0</v>
      </c>
      <c r="J120" s="223">
        <v>3076.0635699999998</v>
      </c>
      <c r="K120" s="223">
        <v>9814.0873900000006</v>
      </c>
      <c r="L120" s="223">
        <v>5309.8764800000008</v>
      </c>
      <c r="M120" s="223">
        <v>992.75192000000004</v>
      </c>
      <c r="N120" s="223">
        <v>2683.8021800000001</v>
      </c>
      <c r="O120" s="454">
        <v>339.00749000000002</v>
      </c>
      <c r="P120" s="453">
        <v>3537.5526500000001</v>
      </c>
    </row>
    <row r="121" spans="2:16" s="50" customFormat="1">
      <c r="B121" s="461" t="s">
        <v>152</v>
      </c>
      <c r="C121" s="462"/>
      <c r="D121" s="294">
        <v>17519.939719999998</v>
      </c>
      <c r="E121" s="294">
        <v>3201.7453599999999</v>
      </c>
      <c r="F121" s="223">
        <v>3201.7453599999999</v>
      </c>
      <c r="G121" s="223">
        <v>14318.19436</v>
      </c>
      <c r="H121" s="223">
        <v>651.42918999999995</v>
      </c>
      <c r="I121" s="223">
        <v>274.13499999999999</v>
      </c>
      <c r="J121" s="223">
        <v>3338.5750899999998</v>
      </c>
      <c r="K121" s="223">
        <v>10180.27325</v>
      </c>
      <c r="L121" s="223">
        <v>5783.1061399999999</v>
      </c>
      <c r="M121" s="223">
        <v>1035.36843</v>
      </c>
      <c r="N121" s="223">
        <v>2342.6275499999997</v>
      </c>
      <c r="O121" s="454">
        <v>108.99946000000001</v>
      </c>
      <c r="P121" s="453">
        <v>3400.01458</v>
      </c>
    </row>
    <row r="122" spans="2:16" s="50" customFormat="1">
      <c r="B122" s="461" t="s">
        <v>149</v>
      </c>
      <c r="C122" s="462"/>
      <c r="D122" s="294">
        <v>25270.511309999998</v>
      </c>
      <c r="E122" s="294">
        <v>5870.3835899999995</v>
      </c>
      <c r="F122" s="223">
        <v>5870.3835899999995</v>
      </c>
      <c r="G122" s="223">
        <v>19400.12772</v>
      </c>
      <c r="H122" s="223">
        <v>2158.0464500000003</v>
      </c>
      <c r="I122" s="223">
        <v>638.17100000000005</v>
      </c>
      <c r="J122" s="223">
        <v>4034.4167000000002</v>
      </c>
      <c r="K122" s="223">
        <v>12887.648439999999</v>
      </c>
      <c r="L122" s="223">
        <v>7250.4541500000005</v>
      </c>
      <c r="M122" s="223">
        <v>1418.8313999999998</v>
      </c>
      <c r="N122" s="223">
        <v>3128.7736600000003</v>
      </c>
      <c r="O122" s="454">
        <v>283.58546999999999</v>
      </c>
      <c r="P122" s="453">
        <v>4253.6396599999998</v>
      </c>
    </row>
    <row r="123" spans="2:16" s="457" customFormat="1" ht="15">
      <c r="B123" s="645" t="s">
        <v>322</v>
      </c>
      <c r="C123" s="723"/>
      <c r="D123" s="325">
        <v>1329997.9716400001</v>
      </c>
      <c r="E123" s="325">
        <v>249916.06062999999</v>
      </c>
      <c r="F123" s="222">
        <v>231589.69607000001</v>
      </c>
      <c r="G123" s="222">
        <v>1080081.9110099999</v>
      </c>
      <c r="H123" s="222">
        <v>93732.004589999997</v>
      </c>
      <c r="I123" s="222">
        <v>11932.52468</v>
      </c>
      <c r="J123" s="222">
        <v>133157.17157999999</v>
      </c>
      <c r="K123" s="222">
        <v>785035.06957000005</v>
      </c>
      <c r="L123" s="222">
        <v>410119.88786999998</v>
      </c>
      <c r="M123" s="222">
        <v>74925.061579999994</v>
      </c>
      <c r="N123" s="222">
        <v>248780.29199999999</v>
      </c>
      <c r="O123" s="455">
        <v>25569.698120000001</v>
      </c>
      <c r="P123" s="456">
        <v>342571.42968</v>
      </c>
    </row>
    <row r="124" spans="2:16" s="463" customFormat="1">
      <c r="B124" s="52" t="s">
        <v>93</v>
      </c>
      <c r="C124" s="52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74"/>
      <c r="O124" s="454"/>
      <c r="P124" s="453"/>
    </row>
    <row r="125" spans="2:16" s="50" customFormat="1">
      <c r="B125" s="470" t="s">
        <v>153</v>
      </c>
      <c r="C125" s="471"/>
      <c r="D125" s="294">
        <v>299788.45611999999</v>
      </c>
      <c r="E125" s="294">
        <v>58758.152679999999</v>
      </c>
      <c r="F125" s="223">
        <v>53642.652679999999</v>
      </c>
      <c r="G125" s="223">
        <v>241030.30343999999</v>
      </c>
      <c r="H125" s="223">
        <v>22231.107600000003</v>
      </c>
      <c r="I125" s="223">
        <v>3538.8195499999997</v>
      </c>
      <c r="J125" s="223">
        <v>31185.811699999998</v>
      </c>
      <c r="K125" s="223">
        <v>178590.02301</v>
      </c>
      <c r="L125" s="223">
        <v>90864.980150000003</v>
      </c>
      <c r="M125" s="223">
        <v>16733.03083</v>
      </c>
      <c r="N125" s="223">
        <v>59807.968810000006</v>
      </c>
      <c r="O125" s="454">
        <v>7034.8787999999995</v>
      </c>
      <c r="P125" s="453">
        <v>72980.494359999997</v>
      </c>
    </row>
    <row r="126" spans="2:16" s="463" customFormat="1">
      <c r="B126" s="273" t="s">
        <v>95</v>
      </c>
      <c r="C126" s="273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74"/>
      <c r="O126" s="454"/>
      <c r="P126" s="453"/>
    </row>
    <row r="127" spans="2:16" s="463" customFormat="1">
      <c r="B127" s="473" t="s">
        <v>96</v>
      </c>
      <c r="C127" s="473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74"/>
      <c r="O127" s="454"/>
      <c r="P127" s="453"/>
    </row>
    <row r="128" spans="2:16" s="50" customFormat="1">
      <c r="B128" s="461" t="s">
        <v>154</v>
      </c>
      <c r="C128" s="462"/>
      <c r="D128" s="294">
        <v>222358.5692</v>
      </c>
      <c r="E128" s="294">
        <v>46050.338329999999</v>
      </c>
      <c r="F128" s="223">
        <v>40984.838329999999</v>
      </c>
      <c r="G128" s="223">
        <v>176308.23087</v>
      </c>
      <c r="H128" s="223">
        <v>18846.499489999998</v>
      </c>
      <c r="I128" s="223">
        <v>3538.8195499999997</v>
      </c>
      <c r="J128" s="223">
        <v>21862.149969999999</v>
      </c>
      <c r="K128" s="223">
        <v>129830.07891</v>
      </c>
      <c r="L128" s="223">
        <v>66752.560289999994</v>
      </c>
      <c r="M128" s="223">
        <v>12146.621630000001</v>
      </c>
      <c r="N128" s="223">
        <v>44750.10714</v>
      </c>
      <c r="O128" s="454">
        <v>5663.5736500000003</v>
      </c>
      <c r="P128" s="453">
        <v>51036.825840000005</v>
      </c>
    </row>
    <row r="129" spans="2:16" s="463" customFormat="1">
      <c r="B129" s="273" t="s">
        <v>101</v>
      </c>
      <c r="C129" s="273"/>
      <c r="D129" s="294"/>
      <c r="E129" s="294"/>
      <c r="F129" s="294"/>
      <c r="G129" s="294"/>
      <c r="H129" s="294"/>
      <c r="I129" s="294"/>
      <c r="J129" s="294"/>
      <c r="K129" s="294"/>
      <c r="L129" s="294"/>
      <c r="M129" s="294"/>
      <c r="N129" s="274"/>
      <c r="O129" s="454"/>
      <c r="P129" s="453"/>
    </row>
    <row r="130" spans="2:16" s="463" customFormat="1">
      <c r="B130" s="473" t="s">
        <v>102</v>
      </c>
      <c r="C130" s="473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74"/>
      <c r="O130" s="454"/>
      <c r="P130" s="453"/>
    </row>
    <row r="131" spans="2:16" s="50" customFormat="1">
      <c r="B131" s="461" t="s">
        <v>154</v>
      </c>
      <c r="C131" s="462"/>
      <c r="D131" s="294">
        <v>18186.991829999999</v>
      </c>
      <c r="E131" s="294">
        <v>1948.67642</v>
      </c>
      <c r="F131" s="223">
        <v>1948.67642</v>
      </c>
      <c r="G131" s="223">
        <v>16238.315409999999</v>
      </c>
      <c r="H131" s="223">
        <v>1246.60419</v>
      </c>
      <c r="I131" s="294">
        <v>0</v>
      </c>
      <c r="J131" s="223">
        <v>2422.7543999999998</v>
      </c>
      <c r="K131" s="223">
        <v>12244.50913</v>
      </c>
      <c r="L131" s="223">
        <v>5895.7633399999995</v>
      </c>
      <c r="M131" s="223">
        <v>1146.4810500000001</v>
      </c>
      <c r="N131" s="223">
        <v>4338.6871300000003</v>
      </c>
      <c r="O131" s="454">
        <v>313.56108</v>
      </c>
      <c r="P131" s="453">
        <v>5213.1513499999992</v>
      </c>
    </row>
    <row r="132" spans="2:16" s="50" customFormat="1">
      <c r="B132" s="461" t="s">
        <v>155</v>
      </c>
      <c r="C132" s="462"/>
      <c r="D132" s="294">
        <v>25875.675920000001</v>
      </c>
      <c r="E132" s="294">
        <v>5947.7017800000003</v>
      </c>
      <c r="F132" s="223">
        <v>5947.7017800000003</v>
      </c>
      <c r="G132" s="223">
        <v>19927.974140000002</v>
      </c>
      <c r="H132" s="223">
        <v>1100.9501</v>
      </c>
      <c r="I132" s="294">
        <v>0</v>
      </c>
      <c r="J132" s="223">
        <v>1627.3688500000001</v>
      </c>
      <c r="K132" s="223">
        <v>15059.392529999999</v>
      </c>
      <c r="L132" s="223">
        <v>6846.58835</v>
      </c>
      <c r="M132" s="223">
        <v>1328.1625900000001</v>
      </c>
      <c r="N132" s="223">
        <v>4937.9524599999995</v>
      </c>
      <c r="O132" s="454">
        <v>297.67138</v>
      </c>
      <c r="P132" s="453">
        <v>8727.2328699999998</v>
      </c>
    </row>
    <row r="133" spans="2:16" s="50" customFormat="1">
      <c r="B133" s="461" t="s">
        <v>156</v>
      </c>
      <c r="C133" s="462"/>
      <c r="D133" s="294">
        <v>13108.729710000001</v>
      </c>
      <c r="E133" s="294">
        <v>1352.8444299999999</v>
      </c>
      <c r="F133" s="223">
        <v>1352.8444299999999</v>
      </c>
      <c r="G133" s="223">
        <v>11755.885279999999</v>
      </c>
      <c r="H133" s="223">
        <v>490.28348</v>
      </c>
      <c r="I133" s="294">
        <v>0</v>
      </c>
      <c r="J133" s="223">
        <v>1706.4388700000002</v>
      </c>
      <c r="K133" s="223">
        <v>9298.948980000001</v>
      </c>
      <c r="L133" s="223">
        <v>4872.5155700000005</v>
      </c>
      <c r="M133" s="223">
        <v>929.48639000000003</v>
      </c>
      <c r="N133" s="223">
        <v>2437.6642000000002</v>
      </c>
      <c r="O133" s="454">
        <v>248.71192000000002</v>
      </c>
      <c r="P133" s="453">
        <v>3508.4490499999997</v>
      </c>
    </row>
    <row r="134" spans="2:16" s="50" customFormat="1">
      <c r="B134" s="461" t="s">
        <v>157</v>
      </c>
      <c r="C134" s="462"/>
      <c r="D134" s="294">
        <v>9877.5324600000004</v>
      </c>
      <c r="E134" s="294">
        <v>2634.4599500000004</v>
      </c>
      <c r="F134" s="223">
        <v>2584.4599500000004</v>
      </c>
      <c r="G134" s="223">
        <v>7243.07251</v>
      </c>
      <c r="H134" s="223">
        <v>330.65758</v>
      </c>
      <c r="I134" s="294">
        <v>0</v>
      </c>
      <c r="J134" s="223">
        <v>1731.4692399999999</v>
      </c>
      <c r="K134" s="223">
        <v>4828.1997300000003</v>
      </c>
      <c r="L134" s="223">
        <v>2610.20856</v>
      </c>
      <c r="M134" s="223">
        <v>459.26736</v>
      </c>
      <c r="N134" s="223">
        <v>1283.6790000000001</v>
      </c>
      <c r="O134" s="454">
        <v>352.74596000000003</v>
      </c>
      <c r="P134" s="453">
        <v>1758.72381</v>
      </c>
    </row>
    <row r="135" spans="2:16" s="50" customFormat="1">
      <c r="B135" s="461" t="s">
        <v>158</v>
      </c>
      <c r="C135" s="462"/>
      <c r="D135" s="294">
        <v>10380.957</v>
      </c>
      <c r="E135" s="294">
        <v>824.13177000000007</v>
      </c>
      <c r="F135" s="223">
        <v>824.13177000000007</v>
      </c>
      <c r="G135" s="223">
        <v>9556.8252300000004</v>
      </c>
      <c r="H135" s="223">
        <v>216.11276000000001</v>
      </c>
      <c r="I135" s="294">
        <v>0</v>
      </c>
      <c r="J135" s="223">
        <v>1835.6303700000001</v>
      </c>
      <c r="K135" s="223">
        <v>7328.8937300000007</v>
      </c>
      <c r="L135" s="223">
        <v>3887.3440399999999</v>
      </c>
      <c r="M135" s="223">
        <v>723.01181000000008</v>
      </c>
      <c r="N135" s="223">
        <v>2059.8788799999998</v>
      </c>
      <c r="O135" s="454">
        <v>158.61481000000001</v>
      </c>
      <c r="P135" s="453">
        <v>2736.1114400000001</v>
      </c>
    </row>
    <row r="136" spans="2:16" s="50" customFormat="1">
      <c r="B136" s="470" t="s">
        <v>159</v>
      </c>
      <c r="C136" s="471"/>
      <c r="D136" s="294">
        <v>116130.97654</v>
      </c>
      <c r="E136" s="294">
        <v>18816.14272</v>
      </c>
      <c r="F136" s="223">
        <v>18816.14272</v>
      </c>
      <c r="G136" s="223">
        <v>97314.83382</v>
      </c>
      <c r="H136" s="223">
        <v>3421.15834</v>
      </c>
      <c r="I136" s="223">
        <v>299.59323999999998</v>
      </c>
      <c r="J136" s="223">
        <v>23994.920559999999</v>
      </c>
      <c r="K136" s="223">
        <v>67455.602499999994</v>
      </c>
      <c r="L136" s="223">
        <v>38850.714289999996</v>
      </c>
      <c r="M136" s="223">
        <v>7467.6221500000001</v>
      </c>
      <c r="N136" s="223">
        <v>15248.410039999999</v>
      </c>
      <c r="O136" s="454">
        <v>2339.2223300000001</v>
      </c>
      <c r="P136" s="453">
        <v>21239.874809999998</v>
      </c>
    </row>
    <row r="137" spans="2:16" s="463" customFormat="1">
      <c r="B137" s="273" t="s">
        <v>98</v>
      </c>
      <c r="C137" s="273"/>
      <c r="D137" s="294"/>
      <c r="E137" s="294"/>
      <c r="F137" s="294"/>
      <c r="G137" s="294"/>
      <c r="H137" s="294"/>
      <c r="I137" s="294"/>
      <c r="J137" s="294"/>
      <c r="K137" s="294"/>
      <c r="L137" s="294"/>
      <c r="M137" s="294"/>
      <c r="N137" s="274"/>
      <c r="O137" s="454"/>
      <c r="P137" s="453"/>
    </row>
    <row r="138" spans="2:16" s="463" customFormat="1">
      <c r="B138" s="3" t="s">
        <v>99</v>
      </c>
      <c r="C138" s="3"/>
      <c r="D138" s="294"/>
      <c r="E138" s="294"/>
      <c r="F138" s="294"/>
      <c r="G138" s="294"/>
      <c r="H138" s="294"/>
      <c r="I138" s="294"/>
      <c r="J138" s="294"/>
      <c r="K138" s="294"/>
      <c r="L138" s="294"/>
      <c r="M138" s="294"/>
      <c r="N138" s="274"/>
      <c r="O138" s="454"/>
      <c r="P138" s="453"/>
    </row>
    <row r="139" spans="2:16" s="50" customFormat="1">
      <c r="B139" s="461" t="s">
        <v>160</v>
      </c>
      <c r="C139" s="462"/>
      <c r="D139" s="294">
        <v>65684.560159999994</v>
      </c>
      <c r="E139" s="294">
        <v>11291.471680000001</v>
      </c>
      <c r="F139" s="223">
        <v>11291.471680000001</v>
      </c>
      <c r="G139" s="223">
        <v>54393.088479999999</v>
      </c>
      <c r="H139" s="223">
        <v>1732.6844199999998</v>
      </c>
      <c r="I139" s="294">
        <v>0</v>
      </c>
      <c r="J139" s="223">
        <v>13704.52291</v>
      </c>
      <c r="K139" s="223">
        <v>37472.585770000005</v>
      </c>
      <c r="L139" s="223">
        <v>21699.517620000002</v>
      </c>
      <c r="M139" s="223">
        <v>4080.5842599999996</v>
      </c>
      <c r="N139" s="223">
        <v>8477.4879899999996</v>
      </c>
      <c r="O139" s="454">
        <v>1446.5643799999998</v>
      </c>
      <c r="P139" s="453">
        <v>11729.214890000001</v>
      </c>
    </row>
    <row r="140" spans="2:16" s="50" customFormat="1">
      <c r="B140" s="461" t="s">
        <v>161</v>
      </c>
      <c r="C140" s="462"/>
      <c r="D140" s="294">
        <v>24279.25172</v>
      </c>
      <c r="E140" s="294">
        <v>4621.1214099999997</v>
      </c>
      <c r="F140" s="223">
        <v>4621.1214099999997</v>
      </c>
      <c r="G140" s="223">
        <v>19658.13031</v>
      </c>
      <c r="H140" s="223">
        <v>803.19931999999994</v>
      </c>
      <c r="I140" s="223">
        <v>262.52623999999997</v>
      </c>
      <c r="J140" s="223">
        <v>4472.6777099999999</v>
      </c>
      <c r="K140" s="223">
        <v>14020.17995</v>
      </c>
      <c r="L140" s="223">
        <v>8056.4336800000001</v>
      </c>
      <c r="M140" s="223">
        <v>1582.0981399999998</v>
      </c>
      <c r="N140" s="223">
        <v>3273.6292100000001</v>
      </c>
      <c r="O140" s="454">
        <v>341.45466999999996</v>
      </c>
      <c r="P140" s="453">
        <v>4402.2667899999997</v>
      </c>
    </row>
    <row r="141" spans="2:16" s="463" customFormat="1">
      <c r="B141" s="273" t="s">
        <v>101</v>
      </c>
      <c r="C141" s="273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274"/>
      <c r="O141" s="454"/>
      <c r="P141" s="453"/>
    </row>
    <row r="142" spans="2:16" s="463" customFormat="1">
      <c r="B142" s="3" t="s">
        <v>102</v>
      </c>
      <c r="C142" s="3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274"/>
      <c r="O142" s="454"/>
      <c r="P142" s="453"/>
    </row>
    <row r="143" spans="2:16" s="50" customFormat="1">
      <c r="B143" s="461" t="s">
        <v>162</v>
      </c>
      <c r="C143" s="462"/>
      <c r="D143" s="294">
        <v>11284.75454</v>
      </c>
      <c r="E143" s="294">
        <v>1688.6511499999999</v>
      </c>
      <c r="F143" s="223">
        <v>1688.6511499999999</v>
      </c>
      <c r="G143" s="223">
        <v>9596.1033900000002</v>
      </c>
      <c r="H143" s="223">
        <v>297.15451000000002</v>
      </c>
      <c r="I143" s="294">
        <v>0</v>
      </c>
      <c r="J143" s="223">
        <v>2607.7236400000002</v>
      </c>
      <c r="K143" s="223">
        <v>6379.0065999999997</v>
      </c>
      <c r="L143" s="223">
        <v>3613.1547</v>
      </c>
      <c r="M143" s="223">
        <v>718.53296999999998</v>
      </c>
      <c r="N143" s="223">
        <v>1420.7053600000002</v>
      </c>
      <c r="O143" s="454">
        <v>302.67864000000003</v>
      </c>
      <c r="P143" s="453">
        <v>2055.5375899999999</v>
      </c>
    </row>
    <row r="144" spans="2:16" s="50" customFormat="1">
      <c r="B144" s="461" t="s">
        <v>163</v>
      </c>
      <c r="C144" s="462"/>
      <c r="D144" s="294">
        <v>14882.410119999999</v>
      </c>
      <c r="E144" s="294">
        <v>1214.8984800000001</v>
      </c>
      <c r="F144" s="223">
        <v>1214.8984800000001</v>
      </c>
      <c r="G144" s="223">
        <v>13667.511640000001</v>
      </c>
      <c r="H144" s="223">
        <v>588.12009</v>
      </c>
      <c r="I144" s="223">
        <v>37.067</v>
      </c>
      <c r="J144" s="223">
        <v>3209.9962999999998</v>
      </c>
      <c r="K144" s="223">
        <v>9583.830179999999</v>
      </c>
      <c r="L144" s="223">
        <v>5481.6082900000001</v>
      </c>
      <c r="M144" s="223">
        <v>1086.40678</v>
      </c>
      <c r="N144" s="223">
        <v>2076.5874800000001</v>
      </c>
      <c r="O144" s="454">
        <v>248.52464000000001</v>
      </c>
      <c r="P144" s="453">
        <v>3052.85554</v>
      </c>
    </row>
    <row r="145" spans="2:16" s="50" customFormat="1">
      <c r="B145" s="470" t="s">
        <v>164</v>
      </c>
      <c r="C145" s="471"/>
      <c r="D145" s="294">
        <v>163711.91548</v>
      </c>
      <c r="E145" s="294">
        <v>27911.893600000003</v>
      </c>
      <c r="F145" s="223">
        <v>27711.893600000003</v>
      </c>
      <c r="G145" s="223">
        <v>135800.02187999999</v>
      </c>
      <c r="H145" s="223">
        <v>10674.3235</v>
      </c>
      <c r="I145" s="223">
        <v>2228.9795800000002</v>
      </c>
      <c r="J145" s="223">
        <v>22998.323700000001</v>
      </c>
      <c r="K145" s="223">
        <v>99202.650930000003</v>
      </c>
      <c r="L145" s="223">
        <v>51874.131399999998</v>
      </c>
      <c r="M145" s="223">
        <v>9539.4644499999995</v>
      </c>
      <c r="N145" s="223">
        <v>30269.904170000002</v>
      </c>
      <c r="O145" s="454">
        <v>2737.58536</v>
      </c>
      <c r="P145" s="453">
        <v>37975.490020000005</v>
      </c>
    </row>
    <row r="146" spans="2:16" s="463" customFormat="1">
      <c r="B146" s="273" t="s">
        <v>95</v>
      </c>
      <c r="C146" s="273"/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274"/>
      <c r="O146" s="454"/>
      <c r="P146" s="453"/>
    </row>
    <row r="147" spans="2:16" s="463" customFormat="1">
      <c r="B147" s="473" t="s">
        <v>96</v>
      </c>
      <c r="C147" s="473"/>
      <c r="D147" s="294"/>
      <c r="E147" s="294"/>
      <c r="F147" s="294"/>
      <c r="G147" s="294"/>
      <c r="H147" s="294"/>
      <c r="I147" s="294"/>
      <c r="J147" s="294"/>
      <c r="K147" s="294"/>
      <c r="L147" s="294"/>
      <c r="M147" s="294"/>
      <c r="N147" s="274"/>
      <c r="O147" s="454"/>
      <c r="P147" s="453"/>
    </row>
    <row r="148" spans="2:16" s="50" customFormat="1">
      <c r="B148" s="461" t="s">
        <v>165</v>
      </c>
      <c r="C148" s="462"/>
      <c r="D148" s="294">
        <v>36482.115439999994</v>
      </c>
      <c r="E148" s="294">
        <v>5465.40067</v>
      </c>
      <c r="F148" s="223">
        <v>5465.40067</v>
      </c>
      <c r="G148" s="223">
        <v>31016.714769999999</v>
      </c>
      <c r="H148" s="223">
        <v>1646.0742299999999</v>
      </c>
      <c r="I148" s="294">
        <v>0</v>
      </c>
      <c r="J148" s="223">
        <v>4968.2458699999997</v>
      </c>
      <c r="K148" s="223">
        <v>24060.681149999997</v>
      </c>
      <c r="L148" s="223">
        <v>14768.1553</v>
      </c>
      <c r="M148" s="223">
        <v>2626.8417599999998</v>
      </c>
      <c r="N148" s="223">
        <v>5480.70442</v>
      </c>
      <c r="O148" s="454">
        <v>331.06506999999999</v>
      </c>
      <c r="P148" s="453">
        <v>6676.3325400000003</v>
      </c>
    </row>
    <row r="149" spans="2:16" s="463" customFormat="1">
      <c r="B149" s="273" t="s">
        <v>98</v>
      </c>
      <c r="C149" s="273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74"/>
      <c r="O149" s="454"/>
      <c r="P149" s="453"/>
    </row>
    <row r="150" spans="2:16" s="463" customFormat="1">
      <c r="B150" s="473" t="s">
        <v>99</v>
      </c>
      <c r="C150" s="473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274"/>
      <c r="O150" s="454"/>
      <c r="P150" s="453"/>
    </row>
    <row r="151" spans="2:16" s="50" customFormat="1">
      <c r="B151" s="461" t="s">
        <v>166</v>
      </c>
      <c r="C151" s="462"/>
      <c r="D151" s="294">
        <v>24126.501410000001</v>
      </c>
      <c r="E151" s="294">
        <v>3948.6297500000001</v>
      </c>
      <c r="F151" s="223">
        <v>3748.6297500000001</v>
      </c>
      <c r="G151" s="223">
        <v>20177.871660000001</v>
      </c>
      <c r="H151" s="223">
        <v>1268.221</v>
      </c>
      <c r="I151" s="294">
        <v>0</v>
      </c>
      <c r="J151" s="223">
        <v>3123.9242999999997</v>
      </c>
      <c r="K151" s="223">
        <v>15371.62976</v>
      </c>
      <c r="L151" s="223">
        <v>7793.9672099999998</v>
      </c>
      <c r="M151" s="223">
        <v>1505.9111599999999</v>
      </c>
      <c r="N151" s="223">
        <v>5314.3536799999993</v>
      </c>
      <c r="O151" s="454">
        <v>403.78359999999998</v>
      </c>
      <c r="P151" s="453">
        <v>6082.0643899999995</v>
      </c>
    </row>
    <row r="152" spans="2:16" s="463" customFormat="1">
      <c r="B152" s="273" t="s">
        <v>101</v>
      </c>
      <c r="C152" s="273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74"/>
      <c r="O152" s="454"/>
      <c r="P152" s="453"/>
    </row>
    <row r="153" spans="2:16" s="463" customFormat="1">
      <c r="B153" s="3" t="s">
        <v>102</v>
      </c>
      <c r="C153" s="3"/>
      <c r="D153" s="294"/>
      <c r="E153" s="294"/>
      <c r="F153" s="294"/>
      <c r="G153" s="294"/>
      <c r="H153" s="294"/>
      <c r="I153" s="294"/>
      <c r="J153" s="294"/>
      <c r="K153" s="294"/>
      <c r="L153" s="294"/>
      <c r="M153" s="294"/>
      <c r="N153" s="274"/>
      <c r="O153" s="454"/>
      <c r="P153" s="453"/>
    </row>
    <row r="154" spans="2:16" s="50" customFormat="1">
      <c r="B154" s="461" t="s">
        <v>165</v>
      </c>
      <c r="C154" s="462"/>
      <c r="D154" s="294">
        <v>24443.099670000003</v>
      </c>
      <c r="E154" s="294">
        <v>3407.6129599999999</v>
      </c>
      <c r="F154" s="223">
        <v>3407.6129599999999</v>
      </c>
      <c r="G154" s="223">
        <v>21035.486710000001</v>
      </c>
      <c r="H154" s="223">
        <v>2036.1377600000001</v>
      </c>
      <c r="I154" s="223">
        <v>432.74</v>
      </c>
      <c r="J154" s="223">
        <v>4622.8449000000001</v>
      </c>
      <c r="K154" s="223">
        <v>13738.000699999999</v>
      </c>
      <c r="L154" s="223">
        <v>7411.2100999999993</v>
      </c>
      <c r="M154" s="223">
        <v>1260.0133899999998</v>
      </c>
      <c r="N154" s="223">
        <v>3571.1431899999998</v>
      </c>
      <c r="O154" s="454">
        <v>609.20719999999994</v>
      </c>
      <c r="P154" s="453">
        <v>5096.0733600000003</v>
      </c>
    </row>
    <row r="155" spans="2:16" s="50" customFormat="1">
      <c r="B155" s="461" t="s">
        <v>167</v>
      </c>
      <c r="C155" s="462"/>
      <c r="D155" s="294">
        <v>12419.091420000001</v>
      </c>
      <c r="E155" s="294">
        <v>3305.40679</v>
      </c>
      <c r="F155" s="223">
        <v>3305.40679</v>
      </c>
      <c r="G155" s="223">
        <v>9113.6846300000016</v>
      </c>
      <c r="H155" s="223">
        <v>274.80444</v>
      </c>
      <c r="I155" s="294">
        <v>0</v>
      </c>
      <c r="J155" s="223">
        <v>1295.5896699999998</v>
      </c>
      <c r="K155" s="223">
        <v>7428.6134299999994</v>
      </c>
      <c r="L155" s="223">
        <v>3458.3017400000003</v>
      </c>
      <c r="M155" s="223">
        <v>637.91373999999996</v>
      </c>
      <c r="N155" s="223">
        <v>2372.4992900000002</v>
      </c>
      <c r="O155" s="454">
        <v>83.819789999999998</v>
      </c>
      <c r="P155" s="453">
        <v>3363.2552500000002</v>
      </c>
    </row>
    <row r="156" spans="2:16" s="50" customFormat="1">
      <c r="B156" s="461" t="s">
        <v>168</v>
      </c>
      <c r="C156" s="462"/>
      <c r="D156" s="294">
        <v>22398.58656</v>
      </c>
      <c r="E156" s="294">
        <v>6650.2553399999997</v>
      </c>
      <c r="F156" s="223">
        <v>6650.2553399999997</v>
      </c>
      <c r="G156" s="223">
        <v>15748.33122</v>
      </c>
      <c r="H156" s="223">
        <v>1729.83691</v>
      </c>
      <c r="I156" s="294">
        <v>0</v>
      </c>
      <c r="J156" s="223">
        <v>2312.5934099999999</v>
      </c>
      <c r="K156" s="223">
        <v>11290.91999</v>
      </c>
      <c r="L156" s="223">
        <v>5599.7578700000004</v>
      </c>
      <c r="M156" s="223">
        <v>1117.76315</v>
      </c>
      <c r="N156" s="223">
        <v>3759.64966</v>
      </c>
      <c r="O156" s="454">
        <v>374.62296999999995</v>
      </c>
      <c r="P156" s="453">
        <v>4613.7569100000001</v>
      </c>
    </row>
    <row r="157" spans="2:16" s="50" customFormat="1">
      <c r="B157" s="461" t="s">
        <v>169</v>
      </c>
      <c r="C157" s="462"/>
      <c r="D157" s="294">
        <v>17718.253250000002</v>
      </c>
      <c r="E157" s="294">
        <v>1640.5064199999999</v>
      </c>
      <c r="F157" s="223">
        <v>1640.5064199999999</v>
      </c>
      <c r="G157" s="223">
        <v>16077.74683</v>
      </c>
      <c r="H157" s="223">
        <v>1650.0429999999999</v>
      </c>
      <c r="I157" s="223">
        <v>897.54300000000001</v>
      </c>
      <c r="J157" s="223">
        <v>2219.0532699999999</v>
      </c>
      <c r="K157" s="223">
        <v>11856.43057</v>
      </c>
      <c r="L157" s="223">
        <v>4930.7928300000003</v>
      </c>
      <c r="M157" s="223">
        <v>944.64343000000008</v>
      </c>
      <c r="N157" s="223">
        <v>5097.18109</v>
      </c>
      <c r="O157" s="454">
        <v>329.995</v>
      </c>
      <c r="P157" s="453">
        <v>6003.2192999999997</v>
      </c>
    </row>
    <row r="158" spans="2:16" s="50" customFormat="1">
      <c r="B158" s="461" t="s">
        <v>170</v>
      </c>
      <c r="C158" s="462"/>
      <c r="D158" s="294">
        <v>16551.9702</v>
      </c>
      <c r="E158" s="294">
        <v>1824.7593899999999</v>
      </c>
      <c r="F158" s="223">
        <v>1824.7593899999999</v>
      </c>
      <c r="G158" s="223">
        <v>14727.21081</v>
      </c>
      <c r="H158" s="223">
        <v>2025.1890600000002</v>
      </c>
      <c r="I158" s="223">
        <v>898.69657999999993</v>
      </c>
      <c r="J158" s="223">
        <v>2864.9108200000001</v>
      </c>
      <c r="K158" s="223">
        <v>9391.6669399999992</v>
      </c>
      <c r="L158" s="223">
        <v>4898.4939999999997</v>
      </c>
      <c r="M158" s="223">
        <v>900.96981999999991</v>
      </c>
      <c r="N158" s="223">
        <v>2803.45741</v>
      </c>
      <c r="O158" s="454">
        <v>426.44365000000005</v>
      </c>
      <c r="P158" s="453">
        <v>3611.2034600000002</v>
      </c>
    </row>
    <row r="159" spans="2:16" s="50" customFormat="1">
      <c r="B159" s="461" t="s">
        <v>171</v>
      </c>
      <c r="C159" s="462"/>
      <c r="D159" s="294">
        <v>9572.2975299999998</v>
      </c>
      <c r="E159" s="294">
        <v>1669.3222800000001</v>
      </c>
      <c r="F159" s="223">
        <v>1669.3222800000001</v>
      </c>
      <c r="G159" s="223">
        <v>7902.9752500000004</v>
      </c>
      <c r="H159" s="223">
        <v>44.017099999999999</v>
      </c>
      <c r="I159" s="294">
        <v>0</v>
      </c>
      <c r="J159" s="223">
        <v>1591.16146</v>
      </c>
      <c r="K159" s="223">
        <v>6064.7083899999998</v>
      </c>
      <c r="L159" s="223">
        <v>3013.45235</v>
      </c>
      <c r="M159" s="223">
        <v>545.40800000000002</v>
      </c>
      <c r="N159" s="223">
        <v>1870.91543</v>
      </c>
      <c r="O159" s="454">
        <v>178.64807999999999</v>
      </c>
      <c r="P159" s="453">
        <v>2529.5848099999998</v>
      </c>
    </row>
    <row r="160" spans="2:16" s="50" customFormat="1">
      <c r="B160" s="470" t="s">
        <v>172</v>
      </c>
      <c r="C160" s="471"/>
      <c r="D160" s="294">
        <v>389796.40613999998</v>
      </c>
      <c r="E160" s="294">
        <v>55013.761359999997</v>
      </c>
      <c r="F160" s="223">
        <v>49711.626799999998</v>
      </c>
      <c r="G160" s="223">
        <v>334782.64477999997</v>
      </c>
      <c r="H160" s="223">
        <v>31340.87126</v>
      </c>
      <c r="I160" s="223">
        <v>4437.8347899999999</v>
      </c>
      <c r="J160" s="223">
        <v>29678.04636</v>
      </c>
      <c r="K160" s="223">
        <v>259369.99247</v>
      </c>
      <c r="L160" s="223">
        <v>138481.18964</v>
      </c>
      <c r="M160" s="223">
        <v>24724.675299999999</v>
      </c>
      <c r="N160" s="223">
        <v>81563.334140000006</v>
      </c>
      <c r="O160" s="454">
        <v>5801.1460800000004</v>
      </c>
      <c r="P160" s="453">
        <v>104756.71614</v>
      </c>
    </row>
    <row r="161" spans="2:16" s="463" customFormat="1">
      <c r="B161" s="273" t="s">
        <v>95</v>
      </c>
      <c r="C161" s="273"/>
      <c r="D161" s="294"/>
      <c r="E161" s="294"/>
      <c r="F161" s="294"/>
      <c r="G161" s="294"/>
      <c r="H161" s="294"/>
      <c r="I161" s="294"/>
      <c r="J161" s="294"/>
      <c r="K161" s="294"/>
      <c r="L161" s="294"/>
      <c r="M161" s="294"/>
      <c r="N161" s="274"/>
      <c r="O161" s="454"/>
      <c r="P161" s="453"/>
    </row>
    <row r="162" spans="2:16" s="463" customFormat="1">
      <c r="B162" s="473" t="s">
        <v>96</v>
      </c>
      <c r="C162" s="473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274"/>
      <c r="O162" s="454"/>
      <c r="P162" s="453"/>
    </row>
    <row r="163" spans="2:16" s="50" customFormat="1">
      <c r="B163" s="461" t="s">
        <v>173</v>
      </c>
      <c r="C163" s="462"/>
      <c r="D163" s="294">
        <v>271629.97579</v>
      </c>
      <c r="E163" s="294">
        <v>32686.564670000003</v>
      </c>
      <c r="F163" s="223">
        <v>27384.430110000001</v>
      </c>
      <c r="G163" s="223">
        <v>238943.41112</v>
      </c>
      <c r="H163" s="223">
        <v>17213.314640000001</v>
      </c>
      <c r="I163" s="223">
        <v>70</v>
      </c>
      <c r="J163" s="223">
        <v>18293.732920000002</v>
      </c>
      <c r="K163" s="223">
        <v>198072.58690999998</v>
      </c>
      <c r="L163" s="223">
        <v>107210.44151999999</v>
      </c>
      <c r="M163" s="223">
        <v>19108.791590000001</v>
      </c>
      <c r="N163" s="223">
        <v>61089.401689999999</v>
      </c>
      <c r="O163" s="454">
        <v>4644.4124000000002</v>
      </c>
      <c r="P163" s="453">
        <v>72472.718049999996</v>
      </c>
    </row>
    <row r="164" spans="2:16" s="463" customFormat="1">
      <c r="B164" s="273" t="s">
        <v>98</v>
      </c>
      <c r="C164" s="273"/>
      <c r="D164" s="294"/>
      <c r="E164" s="294"/>
      <c r="F164" s="294"/>
      <c r="G164" s="294"/>
      <c r="H164" s="294"/>
      <c r="I164" s="294"/>
      <c r="J164" s="294"/>
      <c r="K164" s="294"/>
      <c r="L164" s="294"/>
      <c r="M164" s="294"/>
      <c r="N164" s="274"/>
      <c r="O164" s="454"/>
      <c r="P164" s="453"/>
    </row>
    <row r="165" spans="2:16" s="463" customFormat="1">
      <c r="B165" s="473" t="s">
        <v>99</v>
      </c>
      <c r="C165" s="473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274"/>
      <c r="O165" s="454"/>
      <c r="P165" s="453"/>
    </row>
    <row r="166" spans="2:16" s="50" customFormat="1">
      <c r="B166" s="461" t="s">
        <v>174</v>
      </c>
      <c r="C166" s="462"/>
      <c r="D166" s="294">
        <v>27505.980520000001</v>
      </c>
      <c r="E166" s="294">
        <v>4457.2238200000002</v>
      </c>
      <c r="F166" s="223">
        <v>4457.2238200000002</v>
      </c>
      <c r="G166" s="223">
        <v>23048.756699999998</v>
      </c>
      <c r="H166" s="223">
        <v>1306.72453</v>
      </c>
      <c r="I166" s="223">
        <v>100</v>
      </c>
      <c r="J166" s="223">
        <v>4632.4426900000008</v>
      </c>
      <c r="K166" s="223">
        <v>16242.590960000001</v>
      </c>
      <c r="L166" s="223">
        <v>8713.8680800000002</v>
      </c>
      <c r="M166" s="223">
        <v>1448.97684</v>
      </c>
      <c r="N166" s="223">
        <v>4624.0045599999994</v>
      </c>
      <c r="O166" s="454">
        <v>729.39706000000001</v>
      </c>
      <c r="P166" s="453">
        <v>6217.3474999999999</v>
      </c>
    </row>
    <row r="167" spans="2:16" s="463" customFormat="1">
      <c r="B167" s="273" t="s">
        <v>101</v>
      </c>
      <c r="C167" s="273"/>
      <c r="D167" s="294"/>
      <c r="E167" s="294"/>
      <c r="F167" s="294"/>
      <c r="G167" s="294"/>
      <c r="H167" s="294"/>
      <c r="I167" s="294"/>
      <c r="J167" s="294"/>
      <c r="K167" s="294"/>
      <c r="L167" s="294"/>
      <c r="M167" s="294"/>
      <c r="N167" s="274"/>
      <c r="O167" s="454"/>
      <c r="P167" s="453"/>
    </row>
    <row r="168" spans="2:16" s="463" customFormat="1">
      <c r="B168" s="3" t="s">
        <v>102</v>
      </c>
      <c r="C168" s="3"/>
      <c r="D168" s="294"/>
      <c r="E168" s="294"/>
      <c r="F168" s="294"/>
      <c r="G168" s="294"/>
      <c r="H168" s="294"/>
      <c r="I168" s="294"/>
      <c r="J168" s="294"/>
      <c r="K168" s="294"/>
      <c r="L168" s="294"/>
      <c r="M168" s="294"/>
      <c r="N168" s="274"/>
      <c r="O168" s="454"/>
      <c r="P168" s="453"/>
    </row>
    <row r="169" spans="2:16" s="50" customFormat="1">
      <c r="B169" s="461" t="s">
        <v>173</v>
      </c>
      <c r="C169" s="462"/>
      <c r="D169" s="294">
        <v>48345.98014</v>
      </c>
      <c r="E169" s="294">
        <v>6998.3811399999995</v>
      </c>
      <c r="F169" s="223">
        <v>6998.3811399999995</v>
      </c>
      <c r="G169" s="223">
        <v>41347.599000000002</v>
      </c>
      <c r="H169" s="223">
        <v>7049.2791699999998</v>
      </c>
      <c r="I169" s="223">
        <v>2855.4772699999999</v>
      </c>
      <c r="J169" s="223">
        <v>3695.6044400000001</v>
      </c>
      <c r="K169" s="223">
        <v>24738.34749</v>
      </c>
      <c r="L169" s="223">
        <v>13281.759259999999</v>
      </c>
      <c r="M169" s="223">
        <v>2369.6951200000003</v>
      </c>
      <c r="N169" s="223">
        <v>7605.3667599999999</v>
      </c>
      <c r="O169" s="454">
        <v>427.33661999999998</v>
      </c>
      <c r="P169" s="453">
        <v>14523.92439</v>
      </c>
    </row>
    <row r="170" spans="2:16" s="50" customFormat="1">
      <c r="B170" s="461" t="s">
        <v>175</v>
      </c>
      <c r="C170" s="462"/>
      <c r="D170" s="294">
        <v>42314.469689999998</v>
      </c>
      <c r="E170" s="294">
        <v>10871.59173</v>
      </c>
      <c r="F170" s="223">
        <v>10871.59173</v>
      </c>
      <c r="G170" s="223">
        <v>31442.877960000002</v>
      </c>
      <c r="H170" s="223">
        <v>5771.5529200000001</v>
      </c>
      <c r="I170" s="223">
        <v>1412.35752</v>
      </c>
      <c r="J170" s="223">
        <v>3056.26631</v>
      </c>
      <c r="K170" s="223">
        <v>20316.467109999998</v>
      </c>
      <c r="L170" s="223">
        <v>9275.1207799999993</v>
      </c>
      <c r="M170" s="223">
        <v>1797.2117499999999</v>
      </c>
      <c r="N170" s="223">
        <v>8244.56113</v>
      </c>
      <c r="O170" s="294">
        <v>0</v>
      </c>
      <c r="P170" s="453">
        <v>11542.726199999999</v>
      </c>
    </row>
    <row r="171" spans="2:16" s="50" customFormat="1">
      <c r="B171" s="470" t="s">
        <v>176</v>
      </c>
      <c r="C171" s="471"/>
      <c r="D171" s="294">
        <v>360570.21736000001</v>
      </c>
      <c r="E171" s="294">
        <v>89416.11026999999</v>
      </c>
      <c r="F171" s="223">
        <v>81707.380269999994</v>
      </c>
      <c r="G171" s="223">
        <v>271154.10708999995</v>
      </c>
      <c r="H171" s="223">
        <v>26064.543890000001</v>
      </c>
      <c r="I171" s="223">
        <v>1427.2975200000001</v>
      </c>
      <c r="J171" s="223">
        <v>25300.06926</v>
      </c>
      <c r="K171" s="223">
        <v>180416.80066000001</v>
      </c>
      <c r="L171" s="223">
        <v>90048.872390000004</v>
      </c>
      <c r="M171" s="223">
        <v>16460.26885</v>
      </c>
      <c r="N171" s="223">
        <v>61890.674840000007</v>
      </c>
      <c r="O171" s="454">
        <v>7656.8655499999995</v>
      </c>
      <c r="P171" s="453">
        <v>105618.85434999999</v>
      </c>
    </row>
    <row r="172" spans="2:16" s="463" customFormat="1">
      <c r="B172" s="273" t="s">
        <v>98</v>
      </c>
      <c r="C172" s="273"/>
      <c r="D172" s="294"/>
      <c r="E172" s="294"/>
      <c r="F172" s="294"/>
      <c r="G172" s="294"/>
      <c r="H172" s="294"/>
      <c r="I172" s="294"/>
      <c r="J172" s="294"/>
      <c r="K172" s="294"/>
      <c r="L172" s="294"/>
      <c r="M172" s="294"/>
      <c r="N172" s="274"/>
      <c r="O172" s="454"/>
      <c r="P172" s="453"/>
    </row>
    <row r="173" spans="2:16" s="463" customFormat="1">
      <c r="B173" s="3" t="s">
        <v>99</v>
      </c>
      <c r="C173" s="3"/>
      <c r="D173" s="294"/>
      <c r="E173" s="294"/>
      <c r="F173" s="294"/>
      <c r="G173" s="294"/>
      <c r="H173" s="294"/>
      <c r="I173" s="294"/>
      <c r="J173" s="294"/>
      <c r="K173" s="294"/>
      <c r="L173" s="294"/>
      <c r="M173" s="294"/>
      <c r="N173" s="274"/>
      <c r="O173" s="454"/>
      <c r="P173" s="453"/>
    </row>
    <row r="174" spans="2:16" s="50" customFormat="1">
      <c r="B174" s="461" t="s">
        <v>177</v>
      </c>
      <c r="C174" s="462"/>
      <c r="D174" s="294">
        <v>31748.1319</v>
      </c>
      <c r="E174" s="294">
        <v>2897.7335200000002</v>
      </c>
      <c r="F174" s="223">
        <v>2588.7335200000002</v>
      </c>
      <c r="G174" s="223">
        <v>28850.398379999999</v>
      </c>
      <c r="H174" s="223">
        <v>1993.42365</v>
      </c>
      <c r="I174" s="223">
        <v>899.97500000000002</v>
      </c>
      <c r="J174" s="223">
        <v>4947.1373099999992</v>
      </c>
      <c r="K174" s="223">
        <v>20753.847249999999</v>
      </c>
      <c r="L174" s="223">
        <v>12477.521199999999</v>
      </c>
      <c r="M174" s="223">
        <v>2329.7938599999998</v>
      </c>
      <c r="N174" s="223">
        <v>4388.24262</v>
      </c>
      <c r="O174" s="454">
        <v>878.62788</v>
      </c>
      <c r="P174" s="453">
        <v>6223.8944800000008</v>
      </c>
    </row>
    <row r="175" spans="2:16" s="50" customFormat="1">
      <c r="B175" s="461" t="s">
        <v>178</v>
      </c>
      <c r="C175" s="462"/>
      <c r="D175" s="294">
        <v>228822.05644999997</v>
      </c>
      <c r="E175" s="294">
        <v>53502.745320000002</v>
      </c>
      <c r="F175" s="223">
        <v>46103.015319999999</v>
      </c>
      <c r="G175" s="223">
        <v>175319.31112999999</v>
      </c>
      <c r="H175" s="223">
        <v>20875.796979999999</v>
      </c>
      <c r="I175" s="294">
        <v>0</v>
      </c>
      <c r="J175" s="223">
        <v>9622.7224999999999</v>
      </c>
      <c r="K175" s="223">
        <v>112038.00887999999</v>
      </c>
      <c r="L175" s="223">
        <v>50951.461670000004</v>
      </c>
      <c r="M175" s="223">
        <v>9224.5800199999994</v>
      </c>
      <c r="N175" s="223">
        <v>45743.70622</v>
      </c>
      <c r="O175" s="454">
        <v>3695.8848199999998</v>
      </c>
      <c r="P175" s="453">
        <v>80945.37840999999</v>
      </c>
    </row>
    <row r="176" spans="2:16" s="50" customFormat="1">
      <c r="B176" s="461" t="s">
        <v>179</v>
      </c>
      <c r="C176" s="462"/>
      <c r="D176" s="294">
        <v>36840.924200000001</v>
      </c>
      <c r="E176" s="294">
        <v>12992.7618</v>
      </c>
      <c r="F176" s="223">
        <v>12992.7618</v>
      </c>
      <c r="G176" s="223">
        <v>23848.162399999997</v>
      </c>
      <c r="H176" s="223">
        <v>832.74006000000008</v>
      </c>
      <c r="I176" s="223">
        <v>67.610259999999997</v>
      </c>
      <c r="J176" s="223">
        <v>4090.0271699999998</v>
      </c>
      <c r="K176" s="223">
        <v>16082.02737</v>
      </c>
      <c r="L176" s="223">
        <v>9526.0632299999997</v>
      </c>
      <c r="M176" s="223">
        <v>1585.1963500000002</v>
      </c>
      <c r="N176" s="223">
        <v>3433.7526899999998</v>
      </c>
      <c r="O176" s="454">
        <v>2623.92308</v>
      </c>
      <c r="P176" s="453">
        <v>5190.2125099999994</v>
      </c>
    </row>
    <row r="177" spans="2:16" s="463" customFormat="1">
      <c r="B177" s="273" t="s">
        <v>101</v>
      </c>
      <c r="C177" s="273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74"/>
      <c r="O177" s="454"/>
      <c r="P177" s="453"/>
    </row>
    <row r="178" spans="2:16" s="463" customFormat="1">
      <c r="B178" s="3" t="s">
        <v>102</v>
      </c>
      <c r="C178" s="3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274"/>
      <c r="O178" s="454"/>
      <c r="P178" s="453"/>
    </row>
    <row r="179" spans="2:16" s="50" customFormat="1">
      <c r="B179" s="461" t="s">
        <v>180</v>
      </c>
      <c r="C179" s="462"/>
      <c r="D179" s="294">
        <v>10461.842710000001</v>
      </c>
      <c r="E179" s="294">
        <v>852.91764999999998</v>
      </c>
      <c r="F179" s="223">
        <v>852.91764999999998</v>
      </c>
      <c r="G179" s="223">
        <v>9608.9250600000014</v>
      </c>
      <c r="H179" s="223">
        <v>494.29492999999997</v>
      </c>
      <c r="I179" s="294">
        <v>0</v>
      </c>
      <c r="J179" s="223">
        <v>1954.38786</v>
      </c>
      <c r="K179" s="223">
        <v>6852.5769500000006</v>
      </c>
      <c r="L179" s="223">
        <v>3761.0888799999998</v>
      </c>
      <c r="M179" s="223">
        <v>716.48397999999997</v>
      </c>
      <c r="N179" s="223">
        <v>1802.4082900000001</v>
      </c>
      <c r="O179" s="454">
        <v>93.08832000000001</v>
      </c>
      <c r="P179" s="453">
        <v>2589.0713300000002</v>
      </c>
    </row>
    <row r="180" spans="2:16" s="50" customFormat="1">
      <c r="B180" s="461" t="s">
        <v>181</v>
      </c>
      <c r="C180" s="462"/>
      <c r="D180" s="294">
        <v>38169.217210000003</v>
      </c>
      <c r="E180" s="294">
        <v>17610.657859999999</v>
      </c>
      <c r="F180" s="223">
        <v>17610.657859999999</v>
      </c>
      <c r="G180" s="223">
        <v>20558.559350000003</v>
      </c>
      <c r="H180" s="223">
        <v>1485.1237699999999</v>
      </c>
      <c r="I180" s="223">
        <v>459.71226000000001</v>
      </c>
      <c r="J180" s="223">
        <v>2747.91113</v>
      </c>
      <c r="K180" s="223">
        <v>14524.90432</v>
      </c>
      <c r="L180" s="223">
        <v>7475.6464800000003</v>
      </c>
      <c r="M180" s="223">
        <v>1464.1948600000001</v>
      </c>
      <c r="N180" s="223">
        <v>3959.5314100000001</v>
      </c>
      <c r="O180" s="294">
        <v>1.8583599999999998</v>
      </c>
      <c r="P180" s="453">
        <v>7383.1884400000008</v>
      </c>
    </row>
    <row r="181" spans="2:16" s="50" customFormat="1">
      <c r="B181" s="461" t="s">
        <v>182</v>
      </c>
      <c r="C181" s="462"/>
      <c r="D181" s="294">
        <v>14528.044890000001</v>
      </c>
      <c r="E181" s="294">
        <v>1559.29412</v>
      </c>
      <c r="F181" s="223">
        <v>1559.29412</v>
      </c>
      <c r="G181" s="223">
        <v>12968.750769999999</v>
      </c>
      <c r="H181" s="223">
        <v>383.16449999999998</v>
      </c>
      <c r="I181" s="294">
        <v>0</v>
      </c>
      <c r="J181" s="223">
        <v>1937.88329</v>
      </c>
      <c r="K181" s="223">
        <v>10165.435890000001</v>
      </c>
      <c r="L181" s="223">
        <v>5857.0909299999994</v>
      </c>
      <c r="M181" s="223">
        <v>1140.0197800000001</v>
      </c>
      <c r="N181" s="223">
        <v>2563.03361</v>
      </c>
      <c r="O181" s="454">
        <v>363.48309</v>
      </c>
      <c r="P181" s="453">
        <v>3287.1091800000004</v>
      </c>
    </row>
    <row r="182" spans="2:16" s="457" customFormat="1" ht="15">
      <c r="B182" s="465" t="s">
        <v>183</v>
      </c>
      <c r="C182" s="466"/>
      <c r="D182" s="325">
        <v>1943550.52801</v>
      </c>
      <c r="E182" s="325">
        <v>328498.72162999999</v>
      </c>
      <c r="F182" s="222">
        <v>313231.74456000002</v>
      </c>
      <c r="G182" s="222">
        <v>1615051.8063800002</v>
      </c>
      <c r="H182" s="222">
        <v>137792.89052000002</v>
      </c>
      <c r="I182" s="222">
        <v>10805.72453</v>
      </c>
      <c r="J182" s="222">
        <v>266465.37524000002</v>
      </c>
      <c r="K182" s="222">
        <v>1156301.8776400001</v>
      </c>
      <c r="L182" s="222">
        <v>532493.02815000003</v>
      </c>
      <c r="M182" s="222">
        <v>98290.511540000007</v>
      </c>
      <c r="N182" s="222">
        <v>448551.62947000004</v>
      </c>
      <c r="O182" s="455">
        <v>53059.913990000001</v>
      </c>
      <c r="P182" s="456">
        <v>526944.45796999999</v>
      </c>
    </row>
    <row r="183" spans="2:16" s="463" customFormat="1">
      <c r="B183" s="52" t="s">
        <v>93</v>
      </c>
      <c r="C183" s="52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274"/>
      <c r="O183" s="454"/>
      <c r="P183" s="453"/>
    </row>
    <row r="184" spans="2:16" s="50" customFormat="1">
      <c r="B184" s="470" t="s">
        <v>184</v>
      </c>
      <c r="C184" s="471"/>
      <c r="D184" s="294">
        <v>296241.11433999997</v>
      </c>
      <c r="E184" s="294">
        <v>54803.085299999999</v>
      </c>
      <c r="F184" s="223">
        <v>49946.862229999999</v>
      </c>
      <c r="G184" s="223">
        <v>241438.02903999999</v>
      </c>
      <c r="H184" s="223">
        <v>28944.967210000003</v>
      </c>
      <c r="I184" s="223">
        <v>3101.4974099999999</v>
      </c>
      <c r="J184" s="223">
        <v>38570.024389999999</v>
      </c>
      <c r="K184" s="223">
        <v>166909.56849999999</v>
      </c>
      <c r="L184" s="223">
        <v>74996.60497</v>
      </c>
      <c r="M184" s="223">
        <v>13866.2243</v>
      </c>
      <c r="N184" s="223">
        <v>68354.13751</v>
      </c>
      <c r="O184" s="454">
        <v>6755.0207900000005</v>
      </c>
      <c r="P184" s="453">
        <v>78303.824680000005</v>
      </c>
    </row>
    <row r="185" spans="2:16" s="463" customFormat="1">
      <c r="B185" s="273" t="s">
        <v>95</v>
      </c>
      <c r="C185" s="273"/>
      <c r="D185" s="294"/>
      <c r="E185" s="294"/>
      <c r="F185" s="294"/>
      <c r="G185" s="294"/>
      <c r="H185" s="294"/>
      <c r="I185" s="294"/>
      <c r="J185" s="294"/>
      <c r="K185" s="294"/>
      <c r="L185" s="294"/>
      <c r="M185" s="294"/>
      <c r="N185" s="274"/>
      <c r="O185" s="454"/>
      <c r="P185" s="453"/>
    </row>
    <row r="186" spans="2:16" s="463" customFormat="1">
      <c r="B186" s="3" t="s">
        <v>96</v>
      </c>
      <c r="C186" s="3"/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  <c r="N186" s="274"/>
      <c r="O186" s="454"/>
      <c r="P186" s="453"/>
    </row>
    <row r="187" spans="2:16" s="50" customFormat="1">
      <c r="B187" s="461" t="s">
        <v>185</v>
      </c>
      <c r="C187" s="462"/>
      <c r="D187" s="294">
        <v>92529.16287</v>
      </c>
      <c r="E187" s="294">
        <v>15020.230509999999</v>
      </c>
      <c r="F187" s="223">
        <v>12284.730509999999</v>
      </c>
      <c r="G187" s="223">
        <v>77508.932360000006</v>
      </c>
      <c r="H187" s="223">
        <v>9049.2405600000002</v>
      </c>
      <c r="I187" s="223">
        <v>1792.0302099999999</v>
      </c>
      <c r="J187" s="223">
        <v>10496.27922</v>
      </c>
      <c r="K187" s="223">
        <v>55340.434159999997</v>
      </c>
      <c r="L187" s="223">
        <v>18884.935730000001</v>
      </c>
      <c r="M187" s="223">
        <v>3470.44652</v>
      </c>
      <c r="N187" s="223">
        <v>31041.371149999999</v>
      </c>
      <c r="O187" s="454">
        <v>2576.4375299999997</v>
      </c>
      <c r="P187" s="453">
        <v>33031.592799999999</v>
      </c>
    </row>
    <row r="188" spans="2:16" s="50" customFormat="1">
      <c r="B188" s="461" t="s">
        <v>186</v>
      </c>
      <c r="C188" s="462"/>
      <c r="D188" s="294">
        <v>105685.23476000001</v>
      </c>
      <c r="E188" s="294">
        <v>25003.891170000003</v>
      </c>
      <c r="F188" s="223">
        <v>23525.486670000002</v>
      </c>
      <c r="G188" s="223">
        <v>80681.343590000004</v>
      </c>
      <c r="H188" s="223">
        <v>13160.858839999999</v>
      </c>
      <c r="I188" s="223">
        <v>850</v>
      </c>
      <c r="J188" s="223">
        <v>12163.22983</v>
      </c>
      <c r="K188" s="223">
        <v>52977.545020000005</v>
      </c>
      <c r="L188" s="223">
        <v>24036.428350000002</v>
      </c>
      <c r="M188" s="223">
        <v>4391.7114900000006</v>
      </c>
      <c r="N188" s="223">
        <v>21998.838309999999</v>
      </c>
      <c r="O188" s="454">
        <v>2318.8643999999999</v>
      </c>
      <c r="P188" s="453">
        <v>24609.797429999999</v>
      </c>
    </row>
    <row r="189" spans="2:16" s="50" customFormat="1">
      <c r="B189" s="461" t="s">
        <v>187</v>
      </c>
      <c r="C189" s="462"/>
      <c r="D189" s="294">
        <v>19734.364160000001</v>
      </c>
      <c r="E189" s="294">
        <v>1392.7116299999998</v>
      </c>
      <c r="F189" s="223">
        <v>1012.71163</v>
      </c>
      <c r="G189" s="223">
        <v>18341.652529999999</v>
      </c>
      <c r="H189" s="223">
        <v>2037.87923</v>
      </c>
      <c r="I189" s="223">
        <v>100</v>
      </c>
      <c r="J189" s="223">
        <v>4402.7309500000001</v>
      </c>
      <c r="K189" s="223">
        <v>11314.30905</v>
      </c>
      <c r="L189" s="223">
        <v>6439.5360000000001</v>
      </c>
      <c r="M189" s="223">
        <v>1135.4208000000001</v>
      </c>
      <c r="N189" s="223">
        <v>2992.9413399999999</v>
      </c>
      <c r="O189" s="454">
        <v>579.20498999999995</v>
      </c>
      <c r="P189" s="453">
        <v>3746.5156000000002</v>
      </c>
    </row>
    <row r="190" spans="2:16" s="50" customFormat="1">
      <c r="B190" s="461" t="s">
        <v>188</v>
      </c>
      <c r="C190" s="462"/>
      <c r="D190" s="294">
        <v>15697.866550000001</v>
      </c>
      <c r="E190" s="294">
        <v>2060.4568199999999</v>
      </c>
      <c r="F190" s="223">
        <v>2060.4568199999999</v>
      </c>
      <c r="G190" s="223">
        <v>13637.409730000001</v>
      </c>
      <c r="H190" s="223">
        <v>890.01321999999993</v>
      </c>
      <c r="I190" s="294">
        <v>0</v>
      </c>
      <c r="J190" s="223">
        <v>2562.8079400000001</v>
      </c>
      <c r="K190" s="223">
        <v>9975.4122499999994</v>
      </c>
      <c r="L190" s="223">
        <v>5198.0741399999997</v>
      </c>
      <c r="M190" s="223">
        <v>925.50529000000006</v>
      </c>
      <c r="N190" s="223">
        <v>3335.6851000000001</v>
      </c>
      <c r="O190" s="454">
        <v>197.53863000000001</v>
      </c>
      <c r="P190" s="453">
        <v>3863.4705099999996</v>
      </c>
    </row>
    <row r="191" spans="2:16" s="463" customFormat="1">
      <c r="B191" s="273" t="s">
        <v>98</v>
      </c>
      <c r="C191" s="273"/>
      <c r="D191" s="294"/>
      <c r="E191" s="294"/>
      <c r="F191" s="294"/>
      <c r="G191" s="294"/>
      <c r="H191" s="294"/>
      <c r="I191" s="294"/>
      <c r="J191" s="294"/>
      <c r="K191" s="294"/>
      <c r="L191" s="294"/>
      <c r="M191" s="294"/>
      <c r="N191" s="274"/>
      <c r="O191" s="454"/>
      <c r="P191" s="453"/>
    </row>
    <row r="192" spans="2:16" s="463" customFormat="1">
      <c r="B192" s="3" t="s">
        <v>99</v>
      </c>
      <c r="C192" s="3"/>
      <c r="D192" s="294"/>
      <c r="E192" s="294"/>
      <c r="F192" s="294"/>
      <c r="G192" s="294"/>
      <c r="H192" s="294"/>
      <c r="I192" s="294"/>
      <c r="J192" s="294"/>
      <c r="K192" s="294"/>
      <c r="L192" s="294"/>
      <c r="M192" s="294"/>
      <c r="N192" s="274"/>
      <c r="O192" s="454"/>
      <c r="P192" s="453"/>
    </row>
    <row r="193" spans="2:16" s="50" customFormat="1">
      <c r="B193" s="461" t="s">
        <v>189</v>
      </c>
      <c r="C193" s="462"/>
      <c r="D193" s="294">
        <v>14367.949189999999</v>
      </c>
      <c r="E193" s="294">
        <v>587.44806999999992</v>
      </c>
      <c r="F193" s="223">
        <v>587.44806999999992</v>
      </c>
      <c r="G193" s="223">
        <v>13780.501119999999</v>
      </c>
      <c r="H193" s="223">
        <v>813.80912999999998</v>
      </c>
      <c r="I193" s="294">
        <v>0</v>
      </c>
      <c r="J193" s="223">
        <v>2333.16257</v>
      </c>
      <c r="K193" s="223">
        <v>10269.344999999999</v>
      </c>
      <c r="L193" s="223">
        <v>5407.5326399999994</v>
      </c>
      <c r="M193" s="223">
        <v>1004.2461500000001</v>
      </c>
      <c r="N193" s="223">
        <v>2444.53305</v>
      </c>
      <c r="O193" s="454">
        <v>341.04020000000003</v>
      </c>
      <c r="P193" s="453">
        <v>3880.1659399999999</v>
      </c>
    </row>
    <row r="194" spans="2:16" s="463" customFormat="1">
      <c r="B194" s="273" t="s">
        <v>101</v>
      </c>
      <c r="C194" s="273"/>
      <c r="D194" s="294"/>
      <c r="E194" s="294"/>
      <c r="F194" s="294"/>
      <c r="G194" s="294"/>
      <c r="H194" s="294"/>
      <c r="I194" s="294"/>
      <c r="J194" s="294"/>
      <c r="K194" s="294"/>
      <c r="L194" s="294"/>
      <c r="M194" s="294"/>
      <c r="N194" s="274"/>
      <c r="O194" s="454"/>
      <c r="P194" s="453"/>
    </row>
    <row r="195" spans="2:16" s="463" customFormat="1">
      <c r="B195" s="473" t="s">
        <v>102</v>
      </c>
      <c r="C195" s="473"/>
      <c r="D195" s="294"/>
      <c r="E195" s="294"/>
      <c r="F195" s="294"/>
      <c r="G195" s="294"/>
      <c r="H195" s="294"/>
      <c r="I195" s="294"/>
      <c r="J195" s="294"/>
      <c r="K195" s="294"/>
      <c r="L195" s="294"/>
      <c r="M195" s="294"/>
      <c r="N195" s="274"/>
      <c r="O195" s="454"/>
      <c r="P195" s="453"/>
    </row>
    <row r="196" spans="2:16" s="50" customFormat="1">
      <c r="B196" s="461" t="s">
        <v>186</v>
      </c>
      <c r="C196" s="462"/>
      <c r="D196" s="294">
        <v>24508.11131</v>
      </c>
      <c r="E196" s="294">
        <v>4457.0517300000001</v>
      </c>
      <c r="F196" s="223">
        <v>4194.7331599999998</v>
      </c>
      <c r="G196" s="223">
        <v>20051.059579999997</v>
      </c>
      <c r="H196" s="223">
        <v>1684.6931100000002</v>
      </c>
      <c r="I196" s="294">
        <v>0</v>
      </c>
      <c r="J196" s="223">
        <v>3621.1087699999998</v>
      </c>
      <c r="K196" s="223">
        <v>14130.874099999999</v>
      </c>
      <c r="L196" s="223">
        <v>7739.6948200000006</v>
      </c>
      <c r="M196" s="223">
        <v>1532.4621999999999</v>
      </c>
      <c r="N196" s="223">
        <v>3513.9786400000003</v>
      </c>
      <c r="O196" s="454">
        <v>548.75285999999994</v>
      </c>
      <c r="P196" s="453">
        <v>4924.34782</v>
      </c>
    </row>
    <row r="197" spans="2:16" s="50" customFormat="1">
      <c r="B197" s="461" t="s">
        <v>190</v>
      </c>
      <c r="C197" s="462"/>
      <c r="D197" s="294">
        <v>23718.425500000001</v>
      </c>
      <c r="E197" s="294">
        <v>6281.2953699999998</v>
      </c>
      <c r="F197" s="223">
        <v>6281.2953699999998</v>
      </c>
      <c r="G197" s="223">
        <v>17437.130129999998</v>
      </c>
      <c r="H197" s="223">
        <v>1308.4731200000001</v>
      </c>
      <c r="I197" s="223">
        <v>359.46719999999999</v>
      </c>
      <c r="J197" s="223">
        <v>2990.7051099999999</v>
      </c>
      <c r="K197" s="223">
        <v>12901.64892</v>
      </c>
      <c r="L197" s="223">
        <v>7290.4032900000002</v>
      </c>
      <c r="M197" s="223">
        <v>1406.4318500000002</v>
      </c>
      <c r="N197" s="223">
        <v>3026.7899199999997</v>
      </c>
      <c r="O197" s="454">
        <v>193.18217999999999</v>
      </c>
      <c r="P197" s="453">
        <v>4247.9345800000001</v>
      </c>
    </row>
    <row r="198" spans="2:16" s="50" customFormat="1">
      <c r="B198" s="470" t="s">
        <v>191</v>
      </c>
      <c r="C198" s="471"/>
      <c r="D198" s="294">
        <v>455340.72473000002</v>
      </c>
      <c r="E198" s="294">
        <v>65106.782810000004</v>
      </c>
      <c r="F198" s="223">
        <v>62100.782810000004</v>
      </c>
      <c r="G198" s="223">
        <v>390233.94192000001</v>
      </c>
      <c r="H198" s="223">
        <v>32791.96</v>
      </c>
      <c r="I198" s="223">
        <v>1682.5741799999998</v>
      </c>
      <c r="J198" s="223">
        <v>66183.560769999996</v>
      </c>
      <c r="K198" s="223">
        <v>275104.44581999996</v>
      </c>
      <c r="L198" s="223">
        <v>137756.15763999999</v>
      </c>
      <c r="M198" s="223">
        <v>25059.297910000001</v>
      </c>
      <c r="N198" s="223">
        <v>91893.135779999997</v>
      </c>
      <c r="O198" s="454">
        <v>15873.31827</v>
      </c>
      <c r="P198" s="453">
        <v>112567.36256000001</v>
      </c>
    </row>
    <row r="199" spans="2:16" s="463" customFormat="1">
      <c r="B199" s="464" t="s">
        <v>95</v>
      </c>
      <c r="C199" s="464"/>
      <c r="D199" s="294"/>
      <c r="E199" s="294"/>
      <c r="F199" s="294"/>
      <c r="G199" s="294"/>
      <c r="H199" s="294"/>
      <c r="I199" s="294"/>
      <c r="J199" s="294"/>
      <c r="K199" s="294"/>
      <c r="L199" s="294"/>
      <c r="M199" s="294"/>
      <c r="N199" s="274"/>
      <c r="O199" s="454"/>
      <c r="P199" s="453"/>
    </row>
    <row r="200" spans="2:16" s="463" customFormat="1">
      <c r="B200" s="3" t="s">
        <v>96</v>
      </c>
      <c r="C200" s="3"/>
      <c r="D200" s="294"/>
      <c r="E200" s="294"/>
      <c r="F200" s="294"/>
      <c r="G200" s="294"/>
      <c r="H200" s="294"/>
      <c r="I200" s="294"/>
      <c r="J200" s="294"/>
      <c r="K200" s="294"/>
      <c r="L200" s="294"/>
      <c r="M200" s="294"/>
      <c r="N200" s="274"/>
      <c r="O200" s="454"/>
      <c r="P200" s="453"/>
    </row>
    <row r="201" spans="2:16" s="50" customFormat="1">
      <c r="B201" s="461" t="s">
        <v>192</v>
      </c>
      <c r="C201" s="462"/>
      <c r="D201" s="294">
        <v>18059.426079999997</v>
      </c>
      <c r="E201" s="294">
        <v>3512.36069</v>
      </c>
      <c r="F201" s="223">
        <v>3512.36069</v>
      </c>
      <c r="G201" s="223">
        <v>14547.06539</v>
      </c>
      <c r="H201" s="223">
        <v>1546.4659999999999</v>
      </c>
      <c r="I201" s="294">
        <v>34</v>
      </c>
      <c r="J201" s="223">
        <v>2009.1875</v>
      </c>
      <c r="K201" s="223">
        <v>10499.683080000001</v>
      </c>
      <c r="L201" s="223">
        <v>5618.5127499999999</v>
      </c>
      <c r="M201" s="223">
        <v>978.66760999999997</v>
      </c>
      <c r="N201" s="223">
        <v>3292.5078599999997</v>
      </c>
      <c r="O201" s="454">
        <v>491.70686999999998</v>
      </c>
      <c r="P201" s="453">
        <v>3902.52466</v>
      </c>
    </row>
    <row r="202" spans="2:16" s="50" customFormat="1">
      <c r="B202" s="461" t="s">
        <v>193</v>
      </c>
      <c r="C202" s="462"/>
      <c r="D202" s="294">
        <v>74436.341239999994</v>
      </c>
      <c r="E202" s="294">
        <v>5367.98459</v>
      </c>
      <c r="F202" s="223">
        <v>2567.98459</v>
      </c>
      <c r="G202" s="223">
        <v>69068.356650000002</v>
      </c>
      <c r="H202" s="223">
        <v>9454.3612799999992</v>
      </c>
      <c r="I202" s="294">
        <v>0</v>
      </c>
      <c r="J202" s="223">
        <v>10498.081920000001</v>
      </c>
      <c r="K202" s="223">
        <v>46021.012200000005</v>
      </c>
      <c r="L202" s="223">
        <v>25604.18779</v>
      </c>
      <c r="M202" s="223">
        <v>4705.0532699999994</v>
      </c>
      <c r="N202" s="223">
        <v>13281.74512</v>
      </c>
      <c r="O202" s="454">
        <v>3052.2195400000001</v>
      </c>
      <c r="P202" s="453">
        <v>15754.45285</v>
      </c>
    </row>
    <row r="203" spans="2:16" s="50" customFormat="1">
      <c r="B203" s="461" t="s">
        <v>194</v>
      </c>
      <c r="C203" s="462"/>
      <c r="D203" s="294">
        <v>30672.729380000001</v>
      </c>
      <c r="E203" s="294">
        <v>4026.7981299999997</v>
      </c>
      <c r="F203" s="223">
        <v>4026.7981299999997</v>
      </c>
      <c r="G203" s="223">
        <v>26645.931250000001</v>
      </c>
      <c r="H203" s="223">
        <v>1663.4816899999998</v>
      </c>
      <c r="I203" s="223">
        <v>0</v>
      </c>
      <c r="J203" s="223">
        <v>3260.6338799999999</v>
      </c>
      <c r="K203" s="223">
        <v>20873.639279999999</v>
      </c>
      <c r="L203" s="223">
        <v>8697.8853099999997</v>
      </c>
      <c r="M203" s="223">
        <v>1558.4611599999998</v>
      </c>
      <c r="N203" s="223">
        <v>8191.0006399999993</v>
      </c>
      <c r="O203" s="454">
        <v>844.71600999999998</v>
      </c>
      <c r="P203" s="453">
        <v>10620.753199999999</v>
      </c>
    </row>
    <row r="204" spans="2:16" s="50" customFormat="1">
      <c r="B204" s="461" t="s">
        <v>195</v>
      </c>
      <c r="C204" s="462"/>
      <c r="D204" s="294">
        <v>49073.830520000003</v>
      </c>
      <c r="E204" s="294">
        <v>3047.31421</v>
      </c>
      <c r="F204" s="223">
        <v>3047.31421</v>
      </c>
      <c r="G204" s="223">
        <v>46026.516309999999</v>
      </c>
      <c r="H204" s="223">
        <v>4092.84582</v>
      </c>
      <c r="I204" s="223">
        <v>600</v>
      </c>
      <c r="J204" s="223">
        <v>8112.6719599999997</v>
      </c>
      <c r="K204" s="223">
        <v>32121.981670000001</v>
      </c>
      <c r="L204" s="223">
        <v>15911.134259999999</v>
      </c>
      <c r="M204" s="223">
        <v>2818.6604199999997</v>
      </c>
      <c r="N204" s="223">
        <v>9975.1479499999987</v>
      </c>
      <c r="O204" s="454">
        <v>1663.45262</v>
      </c>
      <c r="P204" s="453">
        <v>13427.75123</v>
      </c>
    </row>
    <row r="205" spans="2:16" s="50" customFormat="1">
      <c r="B205" s="461" t="s">
        <v>196</v>
      </c>
      <c r="C205" s="462"/>
      <c r="D205" s="294">
        <v>20812.22191</v>
      </c>
      <c r="E205" s="294">
        <v>2522.0495799999999</v>
      </c>
      <c r="F205" s="223">
        <v>2522.0495799999999</v>
      </c>
      <c r="G205" s="223">
        <v>18290.172329999998</v>
      </c>
      <c r="H205" s="223">
        <v>2169.49928</v>
      </c>
      <c r="I205" s="294">
        <v>0</v>
      </c>
      <c r="J205" s="223">
        <v>2398.27214</v>
      </c>
      <c r="K205" s="223">
        <v>13008.52442</v>
      </c>
      <c r="L205" s="223">
        <v>5611.4533700000002</v>
      </c>
      <c r="M205" s="223">
        <v>941.44462999999996</v>
      </c>
      <c r="N205" s="223">
        <v>5611.0284900000006</v>
      </c>
      <c r="O205" s="454">
        <v>708.06502999999998</v>
      </c>
      <c r="P205" s="453">
        <v>6461.4378799999995</v>
      </c>
    </row>
    <row r="206" spans="2:16" s="463" customFormat="1">
      <c r="B206" s="464" t="s">
        <v>98</v>
      </c>
      <c r="C206" s="464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74"/>
      <c r="O206" s="454"/>
      <c r="P206" s="453"/>
    </row>
    <row r="207" spans="2:16" s="463" customFormat="1">
      <c r="B207" s="3" t="s">
        <v>99</v>
      </c>
      <c r="C207" s="3"/>
      <c r="D207" s="294"/>
      <c r="E207" s="294"/>
      <c r="F207" s="294"/>
      <c r="G207" s="294"/>
      <c r="H207" s="294"/>
      <c r="I207" s="294"/>
      <c r="J207" s="294"/>
      <c r="K207" s="294"/>
      <c r="L207" s="294"/>
      <c r="M207" s="294"/>
      <c r="N207" s="274"/>
      <c r="O207" s="454"/>
      <c r="P207" s="453"/>
    </row>
    <row r="208" spans="2:16" s="50" customFormat="1">
      <c r="B208" s="461" t="s">
        <v>197</v>
      </c>
      <c r="C208" s="462"/>
      <c r="D208" s="294">
        <v>54221.804830000001</v>
      </c>
      <c r="E208" s="294">
        <v>6674.7305099999994</v>
      </c>
      <c r="F208" s="223">
        <v>6474.7305099999994</v>
      </c>
      <c r="G208" s="223">
        <v>47547.07432</v>
      </c>
      <c r="H208" s="223">
        <v>3951.4206099999997</v>
      </c>
      <c r="I208" s="223">
        <v>250</v>
      </c>
      <c r="J208" s="223">
        <v>9240.8508399999992</v>
      </c>
      <c r="K208" s="223">
        <v>32210.2909</v>
      </c>
      <c r="L208" s="223">
        <v>12733.48738</v>
      </c>
      <c r="M208" s="223">
        <v>2236.8202200000001</v>
      </c>
      <c r="N208" s="223">
        <v>14368.277830000001</v>
      </c>
      <c r="O208" s="454">
        <v>2081.663</v>
      </c>
      <c r="P208" s="453">
        <v>17302.832269999999</v>
      </c>
    </row>
    <row r="209" spans="2:16" s="50" customFormat="1">
      <c r="B209" s="461" t="s">
        <v>198</v>
      </c>
      <c r="C209" s="462"/>
      <c r="D209" s="294">
        <v>23414.655859999999</v>
      </c>
      <c r="E209" s="294">
        <v>3868.6198300000001</v>
      </c>
      <c r="F209" s="223">
        <v>3868.6198300000001</v>
      </c>
      <c r="G209" s="223">
        <v>19546.036030000003</v>
      </c>
      <c r="H209" s="223">
        <v>1277</v>
      </c>
      <c r="I209" s="294">
        <v>0</v>
      </c>
      <c r="J209" s="223">
        <v>3822.67166</v>
      </c>
      <c r="K209" s="223">
        <v>13636.039789999999</v>
      </c>
      <c r="L209" s="223">
        <v>7862.5281799999993</v>
      </c>
      <c r="M209" s="223">
        <v>1344.9883600000001</v>
      </c>
      <c r="N209" s="223">
        <v>3607.7346899999998</v>
      </c>
      <c r="O209" s="454">
        <v>806.03486999999996</v>
      </c>
      <c r="P209" s="453">
        <v>4432.8129600000002</v>
      </c>
    </row>
    <row r="210" spans="2:16" s="50" customFormat="1">
      <c r="B210" s="461" t="s">
        <v>199</v>
      </c>
      <c r="C210" s="462"/>
      <c r="D210" s="294">
        <v>21102.496460000002</v>
      </c>
      <c r="E210" s="294">
        <v>2403.8452599999996</v>
      </c>
      <c r="F210" s="223">
        <v>2403.8452599999996</v>
      </c>
      <c r="G210" s="223">
        <v>18698.6512</v>
      </c>
      <c r="H210" s="223">
        <v>1214.8223799999998</v>
      </c>
      <c r="I210" s="223">
        <v>469.8</v>
      </c>
      <c r="J210" s="223">
        <v>3534.6534900000001</v>
      </c>
      <c r="K210" s="223">
        <v>13247.04941</v>
      </c>
      <c r="L210" s="223">
        <v>6941.6832599999998</v>
      </c>
      <c r="M210" s="223">
        <v>1337.23505</v>
      </c>
      <c r="N210" s="223">
        <v>3930.59177</v>
      </c>
      <c r="O210" s="454">
        <v>687.45632000000001</v>
      </c>
      <c r="P210" s="453">
        <v>4982.8006999999998</v>
      </c>
    </row>
    <row r="211" spans="2:16" s="50" customFormat="1">
      <c r="B211" s="461" t="s">
        <v>200</v>
      </c>
      <c r="C211" s="462"/>
      <c r="D211" s="294">
        <v>35475.149239999999</v>
      </c>
      <c r="E211" s="294">
        <v>7322.8157899999997</v>
      </c>
      <c r="F211" s="223">
        <v>7322.8157899999997</v>
      </c>
      <c r="G211" s="223">
        <v>28152.333449999998</v>
      </c>
      <c r="H211" s="223">
        <v>1192.8434</v>
      </c>
      <c r="I211" s="223">
        <v>0</v>
      </c>
      <c r="J211" s="223">
        <v>4459.6075700000001</v>
      </c>
      <c r="K211" s="223">
        <v>21676.7435</v>
      </c>
      <c r="L211" s="223">
        <v>9710.8173699999988</v>
      </c>
      <c r="M211" s="223">
        <v>1819.52621</v>
      </c>
      <c r="N211" s="223">
        <v>8881.1965999999993</v>
      </c>
      <c r="O211" s="454">
        <v>803.15607</v>
      </c>
      <c r="P211" s="453">
        <v>10166.38283</v>
      </c>
    </row>
    <row r="212" spans="2:16" s="50" customFormat="1">
      <c r="B212" s="461" t="s">
        <v>201</v>
      </c>
      <c r="C212" s="462"/>
      <c r="D212" s="294">
        <v>25636.86231</v>
      </c>
      <c r="E212" s="294">
        <v>10083.30142</v>
      </c>
      <c r="F212" s="223">
        <v>10083.30142</v>
      </c>
      <c r="G212" s="223">
        <v>15553.560890000001</v>
      </c>
      <c r="H212" s="223">
        <v>966.95553000000007</v>
      </c>
      <c r="I212" s="223">
        <v>0</v>
      </c>
      <c r="J212" s="223">
        <v>2866.9276500000001</v>
      </c>
      <c r="K212" s="223">
        <v>11035.515949999999</v>
      </c>
      <c r="L212" s="223">
        <v>5818.16669</v>
      </c>
      <c r="M212" s="223">
        <v>1039.8911000000001</v>
      </c>
      <c r="N212" s="223">
        <v>3532.4613899999999</v>
      </c>
      <c r="O212" s="454">
        <v>683.03445999999997</v>
      </c>
      <c r="P212" s="453">
        <v>4178.5854600000002</v>
      </c>
    </row>
    <row r="213" spans="2:16" s="50" customFormat="1">
      <c r="B213" s="461" t="s">
        <v>202</v>
      </c>
      <c r="C213" s="462"/>
      <c r="D213" s="294">
        <v>15283.93816</v>
      </c>
      <c r="E213" s="294">
        <v>1757.0580600000001</v>
      </c>
      <c r="F213" s="223">
        <v>1757.0580600000001</v>
      </c>
      <c r="G213" s="223">
        <v>13526.8801</v>
      </c>
      <c r="H213" s="223">
        <v>854.50779</v>
      </c>
      <c r="I213" s="294">
        <v>0</v>
      </c>
      <c r="J213" s="223">
        <v>2526.4907699999999</v>
      </c>
      <c r="K213" s="223">
        <v>9267.7873299999992</v>
      </c>
      <c r="L213" s="223">
        <v>5421.9370899999994</v>
      </c>
      <c r="M213" s="223">
        <v>940.49089000000004</v>
      </c>
      <c r="N213" s="223">
        <v>2562.7770299999997</v>
      </c>
      <c r="O213" s="454">
        <v>874.33107999999993</v>
      </c>
      <c r="P213" s="453">
        <v>2909.12248</v>
      </c>
    </row>
    <row r="214" spans="2:16" s="463" customFormat="1">
      <c r="B214" s="273" t="s">
        <v>101</v>
      </c>
      <c r="C214" s="273"/>
      <c r="D214" s="294"/>
      <c r="E214" s="294"/>
      <c r="F214" s="294"/>
      <c r="G214" s="294"/>
      <c r="H214" s="294"/>
      <c r="I214" s="294"/>
      <c r="J214" s="294"/>
      <c r="K214" s="294"/>
      <c r="L214" s="294"/>
      <c r="M214" s="294"/>
      <c r="N214" s="274"/>
      <c r="O214" s="454"/>
      <c r="P214" s="453"/>
    </row>
    <row r="215" spans="2:16" s="463" customFormat="1">
      <c r="B215" s="473" t="s">
        <v>102</v>
      </c>
      <c r="C215" s="473"/>
      <c r="D215" s="294"/>
      <c r="E215" s="294"/>
      <c r="F215" s="294"/>
      <c r="G215" s="294"/>
      <c r="H215" s="294"/>
      <c r="I215" s="294"/>
      <c r="J215" s="294"/>
      <c r="K215" s="294"/>
      <c r="L215" s="294"/>
      <c r="M215" s="294"/>
      <c r="N215" s="274"/>
      <c r="O215" s="454"/>
      <c r="P215" s="453"/>
    </row>
    <row r="216" spans="2:16" s="50" customFormat="1">
      <c r="B216" s="461" t="s">
        <v>193</v>
      </c>
      <c r="C216" s="462"/>
      <c r="D216" s="294">
        <v>47499.321859999996</v>
      </c>
      <c r="E216" s="294">
        <v>8747.6054399999994</v>
      </c>
      <c r="F216" s="223">
        <v>8747.6054399999994</v>
      </c>
      <c r="G216" s="223">
        <v>38751.716420000004</v>
      </c>
      <c r="H216" s="223">
        <v>2922.28755</v>
      </c>
      <c r="I216" s="223">
        <v>198.77418</v>
      </c>
      <c r="J216" s="223">
        <v>7379.0925900000002</v>
      </c>
      <c r="K216" s="223">
        <v>26620.281780000001</v>
      </c>
      <c r="L216" s="223">
        <v>13518.01901</v>
      </c>
      <c r="M216" s="223">
        <v>2633.4794999999999</v>
      </c>
      <c r="N216" s="223">
        <v>8277.7733900000003</v>
      </c>
      <c r="O216" s="454">
        <v>1755.0625400000001</v>
      </c>
      <c r="P216" s="453">
        <v>10543.775230000001</v>
      </c>
    </row>
    <row r="217" spans="2:16" s="50" customFormat="1">
      <c r="B217" s="461" t="s">
        <v>203</v>
      </c>
      <c r="C217" s="462"/>
      <c r="D217" s="294">
        <v>6667.61625</v>
      </c>
      <c r="E217" s="294">
        <v>1363.88329</v>
      </c>
      <c r="F217" s="223">
        <v>1363.88329</v>
      </c>
      <c r="G217" s="223">
        <v>5303.7329600000003</v>
      </c>
      <c r="H217" s="223">
        <v>142</v>
      </c>
      <c r="I217" s="294">
        <v>130</v>
      </c>
      <c r="J217" s="223">
        <v>882.80388000000005</v>
      </c>
      <c r="K217" s="223">
        <v>4079.0404900000003</v>
      </c>
      <c r="L217" s="223">
        <v>2430.18941</v>
      </c>
      <c r="M217" s="223">
        <v>453.19869</v>
      </c>
      <c r="N217" s="223">
        <v>903.75603000000001</v>
      </c>
      <c r="O217" s="454">
        <v>197.33079999999998</v>
      </c>
      <c r="P217" s="453">
        <v>1198.21018</v>
      </c>
    </row>
    <row r="218" spans="2:16" s="50" customFormat="1">
      <c r="B218" s="461" t="s">
        <v>195</v>
      </c>
      <c r="C218" s="462"/>
      <c r="D218" s="294">
        <v>32984.330629999997</v>
      </c>
      <c r="E218" s="294">
        <v>4408.4160099999999</v>
      </c>
      <c r="F218" s="223">
        <v>4402.4160099999999</v>
      </c>
      <c r="G218" s="223">
        <v>28575.91462</v>
      </c>
      <c r="H218" s="223">
        <v>1343.46867</v>
      </c>
      <c r="I218" s="294">
        <v>0</v>
      </c>
      <c r="J218" s="223">
        <v>5191.61492</v>
      </c>
      <c r="K218" s="223">
        <v>20806.856019999999</v>
      </c>
      <c r="L218" s="223">
        <v>11876.155769999999</v>
      </c>
      <c r="M218" s="223">
        <v>2251.3807999999999</v>
      </c>
      <c r="N218" s="223">
        <v>5477.13699</v>
      </c>
      <c r="O218" s="454">
        <v>1225.08906</v>
      </c>
      <c r="P218" s="453">
        <v>6685.9206299999996</v>
      </c>
    </row>
    <row r="219" spans="2:16" s="50" customFormat="1">
      <c r="B219" s="470" t="s">
        <v>204</v>
      </c>
      <c r="C219" s="471"/>
      <c r="D219" s="294">
        <v>448327.90087999997</v>
      </c>
      <c r="E219" s="294">
        <v>80178.189159999994</v>
      </c>
      <c r="F219" s="223">
        <v>73282.935159999994</v>
      </c>
      <c r="G219" s="223">
        <v>368149.71172000002</v>
      </c>
      <c r="H219" s="223">
        <v>34306.954420000002</v>
      </c>
      <c r="I219" s="223">
        <v>4956.0345800000005</v>
      </c>
      <c r="J219" s="294">
        <v>51122.211430000003</v>
      </c>
      <c r="K219" s="294">
        <v>270572.42281000002</v>
      </c>
      <c r="L219" s="223">
        <v>136058.50184000001</v>
      </c>
      <c r="M219" s="223">
        <v>25207.486489999999</v>
      </c>
      <c r="N219" s="223">
        <v>90755.517909999995</v>
      </c>
      <c r="O219" s="454">
        <v>11798.164640000001</v>
      </c>
      <c r="P219" s="453">
        <v>109655.35548</v>
      </c>
    </row>
    <row r="220" spans="2:16" s="463" customFormat="1">
      <c r="B220" s="273" t="s">
        <v>95</v>
      </c>
      <c r="C220" s="273"/>
      <c r="D220" s="294"/>
      <c r="E220" s="294"/>
      <c r="F220" s="294"/>
      <c r="G220" s="294"/>
      <c r="H220" s="294"/>
      <c r="I220" s="294"/>
      <c r="J220" s="294"/>
      <c r="K220" s="294"/>
      <c r="L220" s="294"/>
      <c r="M220" s="294"/>
      <c r="N220" s="274"/>
      <c r="O220" s="454"/>
      <c r="P220" s="453"/>
    </row>
    <row r="221" spans="2:16" s="463" customFormat="1">
      <c r="B221" s="3" t="s">
        <v>96</v>
      </c>
      <c r="C221" s="3"/>
      <c r="D221" s="294"/>
      <c r="E221" s="294"/>
      <c r="F221" s="294"/>
      <c r="G221" s="294"/>
      <c r="H221" s="294"/>
      <c r="I221" s="294"/>
      <c r="J221" s="294"/>
      <c r="K221" s="294"/>
      <c r="L221" s="294"/>
      <c r="M221" s="294"/>
      <c r="N221" s="274"/>
      <c r="O221" s="454"/>
      <c r="P221" s="453"/>
    </row>
    <row r="222" spans="2:16" s="50" customFormat="1">
      <c r="B222" s="461" t="s">
        <v>205</v>
      </c>
      <c r="C222" s="462"/>
      <c r="D222" s="294">
        <v>155482.37749000001</v>
      </c>
      <c r="E222" s="294">
        <v>24861.61609</v>
      </c>
      <c r="F222" s="223">
        <v>23982.562089999999</v>
      </c>
      <c r="G222" s="223">
        <v>130620.7614</v>
      </c>
      <c r="H222" s="223">
        <v>14895.484199999999</v>
      </c>
      <c r="I222" s="223">
        <v>500</v>
      </c>
      <c r="J222" s="223">
        <v>16811.310260000002</v>
      </c>
      <c r="K222" s="223">
        <v>94637.860239999995</v>
      </c>
      <c r="L222" s="223">
        <v>47145.969349999999</v>
      </c>
      <c r="M222" s="223">
        <v>8731.781140000001</v>
      </c>
      <c r="N222" s="223">
        <v>33958.307390000002</v>
      </c>
      <c r="O222" s="454">
        <v>4271.6373899999999</v>
      </c>
      <c r="P222" s="453">
        <v>38764.579060000004</v>
      </c>
    </row>
    <row r="223" spans="2:16" s="50" customFormat="1">
      <c r="B223" s="461" t="s">
        <v>206</v>
      </c>
      <c r="C223" s="462"/>
      <c r="D223" s="294">
        <v>62370.103770000002</v>
      </c>
      <c r="E223" s="294">
        <v>9642.2830699999995</v>
      </c>
      <c r="F223" s="223">
        <v>9642.2830699999995</v>
      </c>
      <c r="G223" s="223">
        <v>52727.820700000004</v>
      </c>
      <c r="H223" s="223">
        <v>4559.1617200000001</v>
      </c>
      <c r="I223" s="223">
        <v>2695</v>
      </c>
      <c r="J223" s="223">
        <v>6711.7340899999999</v>
      </c>
      <c r="K223" s="223">
        <v>40339.234929999999</v>
      </c>
      <c r="L223" s="223">
        <v>19795.28889</v>
      </c>
      <c r="M223" s="223">
        <v>3659.1873999999998</v>
      </c>
      <c r="N223" s="223">
        <v>13437.6006</v>
      </c>
      <c r="O223" s="454">
        <v>1096.11023</v>
      </c>
      <c r="P223" s="453">
        <v>16906.338370000001</v>
      </c>
    </row>
    <row r="224" spans="2:16" s="463" customFormat="1">
      <c r="B224" s="273" t="s">
        <v>98</v>
      </c>
      <c r="C224" s="273"/>
      <c r="D224" s="294"/>
      <c r="E224" s="294"/>
      <c r="F224" s="294"/>
      <c r="G224" s="294"/>
      <c r="H224" s="294"/>
      <c r="I224" s="294"/>
      <c r="J224" s="294"/>
      <c r="K224" s="294"/>
      <c r="L224" s="294"/>
      <c r="M224" s="294"/>
      <c r="N224" s="274"/>
      <c r="O224" s="454"/>
      <c r="P224" s="453"/>
    </row>
    <row r="225" spans="2:16" s="463" customFormat="1">
      <c r="B225" s="3" t="s">
        <v>99</v>
      </c>
      <c r="C225" s="3"/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274"/>
      <c r="O225" s="454"/>
      <c r="P225" s="453"/>
    </row>
    <row r="226" spans="2:16" s="50" customFormat="1">
      <c r="B226" s="461" t="s">
        <v>207</v>
      </c>
      <c r="C226" s="462"/>
      <c r="D226" s="294">
        <v>23782.086620000002</v>
      </c>
      <c r="E226" s="294">
        <v>2109.5527099999999</v>
      </c>
      <c r="F226" s="223">
        <v>2109.5527099999999</v>
      </c>
      <c r="G226" s="223">
        <v>21672.533910000002</v>
      </c>
      <c r="H226" s="223">
        <v>1634.4742099999999</v>
      </c>
      <c r="I226" s="223">
        <v>530</v>
      </c>
      <c r="J226" s="223">
        <v>3531.8261899999998</v>
      </c>
      <c r="K226" s="223">
        <v>15490.18044</v>
      </c>
      <c r="L226" s="223">
        <v>8636.4475500000008</v>
      </c>
      <c r="M226" s="223">
        <v>1581.0238200000001</v>
      </c>
      <c r="N226" s="223">
        <v>3917.2570000000001</v>
      </c>
      <c r="O226" s="454">
        <v>994.93808000000001</v>
      </c>
      <c r="P226" s="453">
        <v>5293.3225999999995</v>
      </c>
    </row>
    <row r="227" spans="2:16" s="50" customFormat="1">
      <c r="B227" s="461" t="s">
        <v>208</v>
      </c>
      <c r="C227" s="462"/>
      <c r="D227" s="294">
        <v>85547.812980000002</v>
      </c>
      <c r="E227" s="294">
        <v>20157.42944</v>
      </c>
      <c r="F227" s="223">
        <v>16441.229439999999</v>
      </c>
      <c r="G227" s="223">
        <v>65390.383540000003</v>
      </c>
      <c r="H227" s="223">
        <v>6177.9633300000005</v>
      </c>
      <c r="I227" s="223">
        <v>1140.8579999999999</v>
      </c>
      <c r="J227" s="223">
        <v>8959.4982300000011</v>
      </c>
      <c r="K227" s="223">
        <v>47933.939159999994</v>
      </c>
      <c r="L227" s="223">
        <v>24271.489969999999</v>
      </c>
      <c r="M227" s="223">
        <v>4549.3845899999997</v>
      </c>
      <c r="N227" s="223">
        <v>16467.232519999998</v>
      </c>
      <c r="O227" s="454">
        <v>2212.9227400000004</v>
      </c>
      <c r="P227" s="453">
        <v>19219.124680000001</v>
      </c>
    </row>
    <row r="228" spans="2:16" s="50" customFormat="1">
      <c r="B228" s="461" t="s">
        <v>209</v>
      </c>
      <c r="C228" s="462"/>
      <c r="D228" s="294">
        <v>31749.471440000001</v>
      </c>
      <c r="E228" s="294">
        <v>2568.9139700000001</v>
      </c>
      <c r="F228" s="223">
        <v>2568.9139700000001</v>
      </c>
      <c r="G228" s="223">
        <v>29180.55747</v>
      </c>
      <c r="H228" s="223">
        <v>2334.96947</v>
      </c>
      <c r="I228" s="294">
        <v>0</v>
      </c>
      <c r="J228" s="223">
        <v>3691.8956899999998</v>
      </c>
      <c r="K228" s="223">
        <v>21846.459070000001</v>
      </c>
      <c r="L228" s="223">
        <v>10274.51427</v>
      </c>
      <c r="M228" s="223">
        <v>1876.9843500000002</v>
      </c>
      <c r="N228" s="223">
        <v>8243.9771799999999</v>
      </c>
      <c r="O228" s="454">
        <v>1282.02045</v>
      </c>
      <c r="P228" s="453">
        <v>9720.1732400000001</v>
      </c>
    </row>
    <row r="229" spans="2:16" s="463" customFormat="1">
      <c r="B229" s="273" t="s">
        <v>101</v>
      </c>
      <c r="C229" s="273"/>
      <c r="D229" s="294"/>
      <c r="E229" s="294"/>
      <c r="F229" s="294"/>
      <c r="G229" s="294"/>
      <c r="H229" s="294"/>
      <c r="I229" s="294"/>
      <c r="J229" s="294"/>
      <c r="K229" s="294"/>
      <c r="L229" s="294"/>
      <c r="M229" s="294"/>
      <c r="N229" s="274"/>
      <c r="O229" s="454"/>
      <c r="P229" s="453"/>
    </row>
    <row r="230" spans="2:16" s="463" customFormat="1">
      <c r="B230" s="3" t="s">
        <v>102</v>
      </c>
      <c r="C230" s="3"/>
      <c r="D230" s="294"/>
      <c r="E230" s="294"/>
      <c r="F230" s="294"/>
      <c r="G230" s="294"/>
      <c r="H230" s="294"/>
      <c r="I230" s="294"/>
      <c r="J230" s="294"/>
      <c r="K230" s="294"/>
      <c r="L230" s="294"/>
      <c r="M230" s="294"/>
      <c r="N230" s="274"/>
      <c r="O230" s="454"/>
      <c r="P230" s="453"/>
    </row>
    <row r="231" spans="2:16" s="50" customFormat="1">
      <c r="B231" s="461" t="s">
        <v>210</v>
      </c>
      <c r="C231" s="462"/>
      <c r="D231" s="294">
        <v>18419.13062</v>
      </c>
      <c r="E231" s="294">
        <v>3364.7949199999998</v>
      </c>
      <c r="F231" s="223">
        <v>3364.7949199999998</v>
      </c>
      <c r="G231" s="223">
        <v>15054.3357</v>
      </c>
      <c r="H231" s="223">
        <v>811.19657999999993</v>
      </c>
      <c r="I231" s="223">
        <v>90.176580000000001</v>
      </c>
      <c r="J231" s="223">
        <v>2968.5331299999998</v>
      </c>
      <c r="K231" s="223">
        <v>10835.13017</v>
      </c>
      <c r="L231" s="223">
        <v>5393.3453600000003</v>
      </c>
      <c r="M231" s="223">
        <v>957.44218999999998</v>
      </c>
      <c r="N231" s="223">
        <v>2811.7194199999999</v>
      </c>
      <c r="O231" s="454">
        <v>420.51799</v>
      </c>
      <c r="P231" s="453">
        <v>4503.3004500000006</v>
      </c>
    </row>
    <row r="232" spans="2:16" s="50" customFormat="1">
      <c r="B232" s="461" t="s">
        <v>211</v>
      </c>
      <c r="C232" s="462"/>
      <c r="D232" s="294">
        <v>22022.285899999999</v>
      </c>
      <c r="E232" s="294">
        <v>7550.9868499999993</v>
      </c>
      <c r="F232" s="223">
        <v>5250.9868499999993</v>
      </c>
      <c r="G232" s="223">
        <v>14471.299050000001</v>
      </c>
      <c r="H232" s="223">
        <v>1240.5293999999999</v>
      </c>
      <c r="I232" s="294">
        <v>0</v>
      </c>
      <c r="J232" s="223">
        <v>2305.5642499999999</v>
      </c>
      <c r="K232" s="223">
        <v>10460.84859</v>
      </c>
      <c r="L232" s="223">
        <v>5645.1880499999997</v>
      </c>
      <c r="M232" s="223">
        <v>1054.82999</v>
      </c>
      <c r="N232" s="223">
        <v>2730.2085499999998</v>
      </c>
      <c r="O232" s="454">
        <v>435.37803000000002</v>
      </c>
      <c r="P232" s="453">
        <v>3789.2733699999999</v>
      </c>
    </row>
    <row r="233" spans="2:16" s="50" customFormat="1">
      <c r="B233" s="461" t="s">
        <v>205</v>
      </c>
      <c r="C233" s="462"/>
      <c r="D233" s="294">
        <v>48954.632060000004</v>
      </c>
      <c r="E233" s="294">
        <v>9922.61211</v>
      </c>
      <c r="F233" s="223">
        <v>9922.61211</v>
      </c>
      <c r="G233" s="223">
        <v>39032.019950000002</v>
      </c>
      <c r="H233" s="223">
        <v>2653.1755099999996</v>
      </c>
      <c r="I233" s="294">
        <v>0</v>
      </c>
      <c r="J233" s="223">
        <v>6141.8495899999998</v>
      </c>
      <c r="K233" s="223">
        <v>29028.770210000002</v>
      </c>
      <c r="L233" s="223">
        <v>14896.258400000001</v>
      </c>
      <c r="M233" s="223">
        <v>2796.8530099999998</v>
      </c>
      <c r="N233" s="223">
        <v>9189.2152499999993</v>
      </c>
      <c r="O233" s="454">
        <v>1084.6397299999999</v>
      </c>
      <c r="P233" s="453">
        <v>11459.243710000001</v>
      </c>
    </row>
    <row r="234" spans="2:16" s="50" customFormat="1">
      <c r="B234" s="470" t="s">
        <v>212</v>
      </c>
      <c r="C234" s="471"/>
      <c r="D234" s="294">
        <v>561758.02812999999</v>
      </c>
      <c r="E234" s="294">
        <v>101976.11948000001</v>
      </c>
      <c r="F234" s="223">
        <v>101696.61948000001</v>
      </c>
      <c r="G234" s="223">
        <v>459781.90865</v>
      </c>
      <c r="H234" s="223">
        <v>31640.059739999997</v>
      </c>
      <c r="I234" s="294">
        <v>0</v>
      </c>
      <c r="J234" s="223">
        <v>81425.299230000004</v>
      </c>
      <c r="K234" s="223">
        <v>331427.23695999995</v>
      </c>
      <c r="L234" s="223">
        <v>122161.06445000001</v>
      </c>
      <c r="M234" s="223">
        <v>22576.311089999999</v>
      </c>
      <c r="N234" s="223">
        <v>166549.68416</v>
      </c>
      <c r="O234" s="454">
        <v>14987.815470000001</v>
      </c>
      <c r="P234" s="453">
        <v>186990.41459</v>
      </c>
    </row>
    <row r="235" spans="2:16" s="463" customFormat="1">
      <c r="B235" s="273" t="s">
        <v>95</v>
      </c>
      <c r="C235" s="273"/>
      <c r="D235" s="294"/>
      <c r="E235" s="294"/>
      <c r="F235" s="294"/>
      <c r="G235" s="294"/>
      <c r="H235" s="294"/>
      <c r="I235" s="294"/>
      <c r="J235" s="294"/>
      <c r="K235" s="294"/>
      <c r="L235" s="294"/>
      <c r="M235" s="294"/>
      <c r="N235" s="274"/>
      <c r="O235" s="454"/>
      <c r="P235" s="453"/>
    </row>
    <row r="236" spans="2:16" s="463" customFormat="1">
      <c r="B236" s="3" t="s">
        <v>96</v>
      </c>
      <c r="C236" s="3"/>
      <c r="D236" s="294"/>
      <c r="E236" s="294"/>
      <c r="F236" s="294"/>
      <c r="G236" s="294"/>
      <c r="H236" s="294"/>
      <c r="I236" s="294"/>
      <c r="J236" s="294"/>
      <c r="K236" s="294"/>
      <c r="L236" s="294"/>
      <c r="M236" s="294"/>
      <c r="N236" s="274"/>
      <c r="O236" s="454"/>
      <c r="P236" s="453"/>
    </row>
    <row r="237" spans="2:16" s="50" customFormat="1">
      <c r="B237" s="461" t="s">
        <v>213</v>
      </c>
      <c r="C237" s="462"/>
      <c r="D237" s="294">
        <v>43527.29939</v>
      </c>
      <c r="E237" s="294">
        <v>5146.2622199999996</v>
      </c>
      <c r="F237" s="223">
        <v>4946.2622199999996</v>
      </c>
      <c r="G237" s="223">
        <v>38381.037170000003</v>
      </c>
      <c r="H237" s="223">
        <v>1839.8881000000001</v>
      </c>
      <c r="I237" s="294">
        <v>0</v>
      </c>
      <c r="J237" s="223">
        <v>8290.6193199999998</v>
      </c>
      <c r="K237" s="223">
        <v>27587.94168</v>
      </c>
      <c r="L237" s="223">
        <v>10488.92592</v>
      </c>
      <c r="M237" s="223">
        <v>1888.0631799999999</v>
      </c>
      <c r="N237" s="223">
        <v>13941.416569999999</v>
      </c>
      <c r="O237" s="454">
        <v>661.90854999999999</v>
      </c>
      <c r="P237" s="453">
        <v>15211.632099999999</v>
      </c>
    </row>
    <row r="238" spans="2:16" s="50" customFormat="1">
      <c r="B238" s="461" t="s">
        <v>214</v>
      </c>
      <c r="C238" s="462"/>
      <c r="D238" s="294">
        <v>17792.693440000003</v>
      </c>
      <c r="E238" s="294">
        <v>5426.7405099999996</v>
      </c>
      <c r="F238" s="223">
        <v>5426.7405099999996</v>
      </c>
      <c r="G238" s="223">
        <v>12365.952929999999</v>
      </c>
      <c r="H238" s="223">
        <v>958.31557999999995</v>
      </c>
      <c r="I238" s="294">
        <v>0</v>
      </c>
      <c r="J238" s="223">
        <v>1969.0853100000002</v>
      </c>
      <c r="K238" s="223">
        <v>8814.6639600000017</v>
      </c>
      <c r="L238" s="223">
        <v>4285.0392699999993</v>
      </c>
      <c r="M238" s="223">
        <v>798.90578000000005</v>
      </c>
      <c r="N238" s="223">
        <v>3351.3433799999998</v>
      </c>
      <c r="O238" s="454">
        <v>597.92601000000002</v>
      </c>
      <c r="P238" s="453">
        <v>3756.6809800000001</v>
      </c>
    </row>
    <row r="239" spans="2:16" s="50" customFormat="1">
      <c r="B239" s="461" t="s">
        <v>215</v>
      </c>
      <c r="C239" s="462"/>
      <c r="D239" s="294">
        <v>21100.3518</v>
      </c>
      <c r="E239" s="294">
        <v>1382.73306</v>
      </c>
      <c r="F239" s="223">
        <v>1382.73306</v>
      </c>
      <c r="G239" s="223">
        <v>19717.618739999998</v>
      </c>
      <c r="H239" s="223">
        <v>1195.10817</v>
      </c>
      <c r="I239" s="294">
        <v>0</v>
      </c>
      <c r="J239" s="223">
        <v>2410.7108699999999</v>
      </c>
      <c r="K239" s="223">
        <v>16058.9449</v>
      </c>
      <c r="L239" s="223">
        <v>6880.7304899999999</v>
      </c>
      <c r="M239" s="223">
        <v>1169.3782699999999</v>
      </c>
      <c r="N239" s="223">
        <v>7093.4020999999993</v>
      </c>
      <c r="O239" s="294">
        <v>0</v>
      </c>
      <c r="P239" s="453">
        <v>8061.6909400000004</v>
      </c>
    </row>
    <row r="240" spans="2:16" s="50" customFormat="1">
      <c r="B240" s="461" t="s">
        <v>216</v>
      </c>
      <c r="C240" s="462"/>
      <c r="D240" s="294">
        <v>387578.54132999998</v>
      </c>
      <c r="E240" s="294">
        <v>78476.188479999997</v>
      </c>
      <c r="F240" s="223">
        <v>78476.188479999997</v>
      </c>
      <c r="G240" s="223">
        <v>309102.35285000002</v>
      </c>
      <c r="H240" s="223">
        <v>23441.668570000002</v>
      </c>
      <c r="I240" s="294">
        <v>0</v>
      </c>
      <c r="J240" s="223">
        <v>54944.959390000004</v>
      </c>
      <c r="K240" s="223">
        <v>218842.65619000001</v>
      </c>
      <c r="L240" s="223">
        <v>71204.909670000008</v>
      </c>
      <c r="M240" s="223">
        <v>13307.239089999999</v>
      </c>
      <c r="N240" s="223">
        <v>120313.50092000001</v>
      </c>
      <c r="O240" s="454">
        <v>11870.82914</v>
      </c>
      <c r="P240" s="453">
        <v>134332.74699000001</v>
      </c>
    </row>
    <row r="241" spans="2:16" s="463" customFormat="1">
      <c r="B241" s="273" t="s">
        <v>98</v>
      </c>
      <c r="C241" s="273"/>
      <c r="D241" s="294"/>
      <c r="E241" s="294"/>
      <c r="F241" s="294"/>
      <c r="G241" s="294"/>
      <c r="H241" s="294"/>
      <c r="I241" s="294"/>
      <c r="J241" s="294"/>
      <c r="K241" s="294"/>
      <c r="L241" s="294"/>
      <c r="M241" s="294"/>
      <c r="N241" s="274"/>
      <c r="O241" s="454"/>
      <c r="P241" s="453"/>
    </row>
    <row r="242" spans="2:16" s="463" customFormat="1">
      <c r="B242" s="473" t="s">
        <v>99</v>
      </c>
      <c r="C242" s="473"/>
      <c r="D242" s="294"/>
      <c r="E242" s="294"/>
      <c r="F242" s="294"/>
      <c r="G242" s="294"/>
      <c r="H242" s="294"/>
      <c r="I242" s="294"/>
      <c r="J242" s="294"/>
      <c r="K242" s="294"/>
      <c r="L242" s="294"/>
      <c r="M242" s="294"/>
      <c r="N242" s="274"/>
      <c r="O242" s="454"/>
      <c r="P242" s="453"/>
    </row>
    <row r="243" spans="2:16" s="50" customFormat="1">
      <c r="B243" s="461" t="s">
        <v>217</v>
      </c>
      <c r="C243" s="462"/>
      <c r="D243" s="294">
        <v>25963.858510000002</v>
      </c>
      <c r="E243" s="294">
        <v>3189.6846299999997</v>
      </c>
      <c r="F243" s="223">
        <v>3189.6846299999997</v>
      </c>
      <c r="G243" s="223">
        <v>22774.173879999998</v>
      </c>
      <c r="H243" s="223">
        <v>820.43571999999995</v>
      </c>
      <c r="I243" s="294">
        <v>0</v>
      </c>
      <c r="J243" s="223">
        <v>3868.7378399999998</v>
      </c>
      <c r="K243" s="223">
        <v>17217.805270000001</v>
      </c>
      <c r="L243" s="223">
        <v>8249.1121999999996</v>
      </c>
      <c r="M243" s="223">
        <v>1533.7327</v>
      </c>
      <c r="N243" s="223">
        <v>6452.0864599999995</v>
      </c>
      <c r="O243" s="454">
        <v>866.11729000000003</v>
      </c>
      <c r="P243" s="453">
        <v>7436.0381299999999</v>
      </c>
    </row>
    <row r="244" spans="2:16" s="50" customFormat="1">
      <c r="B244" s="461" t="s">
        <v>218</v>
      </c>
      <c r="C244" s="462"/>
      <c r="D244" s="294">
        <v>22976.772300000001</v>
      </c>
      <c r="E244" s="294">
        <v>2756.69382</v>
      </c>
      <c r="F244" s="223">
        <v>2712.19382</v>
      </c>
      <c r="G244" s="223">
        <v>20220.07848</v>
      </c>
      <c r="H244" s="223">
        <v>1523.3613300000002</v>
      </c>
      <c r="I244" s="294">
        <v>0</v>
      </c>
      <c r="J244" s="223">
        <v>2885.5281500000001</v>
      </c>
      <c r="K244" s="223">
        <v>15370.64831</v>
      </c>
      <c r="L244" s="223">
        <v>7783.9708099999998</v>
      </c>
      <c r="M244" s="223">
        <v>1418.30601</v>
      </c>
      <c r="N244" s="223">
        <v>5277.1492199999993</v>
      </c>
      <c r="O244" s="454">
        <v>437.14828999999997</v>
      </c>
      <c r="P244" s="453">
        <v>6171.7638899999993</v>
      </c>
    </row>
    <row r="245" spans="2:16" s="463" customFormat="1">
      <c r="B245" s="273" t="s">
        <v>101</v>
      </c>
      <c r="C245" s="273"/>
      <c r="D245" s="294"/>
      <c r="E245" s="294"/>
      <c r="F245" s="294"/>
      <c r="G245" s="294"/>
      <c r="H245" s="294"/>
      <c r="I245" s="294"/>
      <c r="J245" s="294"/>
      <c r="K245" s="294"/>
      <c r="L245" s="294"/>
      <c r="M245" s="294"/>
      <c r="N245" s="274"/>
      <c r="O245" s="454"/>
      <c r="P245" s="453"/>
    </row>
    <row r="246" spans="2:16" s="463" customFormat="1">
      <c r="B246" s="473" t="s">
        <v>102</v>
      </c>
      <c r="C246" s="473"/>
      <c r="D246" s="294"/>
      <c r="E246" s="294"/>
      <c r="F246" s="294"/>
      <c r="G246" s="294"/>
      <c r="H246" s="294"/>
      <c r="I246" s="294"/>
      <c r="J246" s="294"/>
      <c r="K246" s="294"/>
      <c r="L246" s="294"/>
      <c r="M246" s="294"/>
      <c r="N246" s="274"/>
      <c r="O246" s="454"/>
      <c r="P246" s="453"/>
    </row>
    <row r="247" spans="2:16" s="50" customFormat="1">
      <c r="B247" s="461" t="s">
        <v>219</v>
      </c>
      <c r="C247" s="462"/>
      <c r="D247" s="294">
        <v>15205.32791</v>
      </c>
      <c r="E247" s="294">
        <v>1186.6331100000002</v>
      </c>
      <c r="F247" s="223">
        <v>1151.6331100000002</v>
      </c>
      <c r="G247" s="223">
        <v>14018.694800000001</v>
      </c>
      <c r="H247" s="223">
        <v>752.2</v>
      </c>
      <c r="I247" s="294">
        <v>0</v>
      </c>
      <c r="J247" s="223">
        <v>2270.1056800000001</v>
      </c>
      <c r="K247" s="223">
        <v>10765.87644</v>
      </c>
      <c r="L247" s="223">
        <v>5252.0397899999998</v>
      </c>
      <c r="M247" s="223">
        <v>970.87491</v>
      </c>
      <c r="N247" s="223">
        <v>4097.7879000000003</v>
      </c>
      <c r="O247" s="454">
        <v>20.080500000000001</v>
      </c>
      <c r="P247" s="453">
        <v>4753.3939199999995</v>
      </c>
    </row>
    <row r="248" spans="2:16" s="50" customFormat="1">
      <c r="B248" s="461" t="s">
        <v>220</v>
      </c>
      <c r="C248" s="462"/>
      <c r="D248" s="294">
        <v>10849.10347</v>
      </c>
      <c r="E248" s="294">
        <v>1578.1277399999999</v>
      </c>
      <c r="F248" s="223">
        <v>1578.1277399999999</v>
      </c>
      <c r="G248" s="223">
        <v>9270.9757300000001</v>
      </c>
      <c r="H248" s="223">
        <v>549.08226999999999</v>
      </c>
      <c r="I248" s="294">
        <v>0</v>
      </c>
      <c r="J248" s="223">
        <v>1683.52962</v>
      </c>
      <c r="K248" s="223">
        <v>6912.0158700000002</v>
      </c>
      <c r="L248" s="223">
        <v>3548.35293</v>
      </c>
      <c r="M248" s="223">
        <v>615.65784999999994</v>
      </c>
      <c r="N248" s="223">
        <v>2204.5028399999997</v>
      </c>
      <c r="O248" s="454">
        <v>123.58359</v>
      </c>
      <c r="P248" s="453">
        <v>2750.7694700000002</v>
      </c>
    </row>
    <row r="249" spans="2:16" s="50" customFormat="1">
      <c r="B249" s="461" t="s">
        <v>221</v>
      </c>
      <c r="C249" s="462"/>
      <c r="D249" s="294">
        <v>16764.079980000002</v>
      </c>
      <c r="E249" s="294">
        <v>2833.05591</v>
      </c>
      <c r="F249" s="223">
        <v>2833.05591</v>
      </c>
      <c r="G249" s="223">
        <v>13931.024069999999</v>
      </c>
      <c r="H249" s="223">
        <v>560</v>
      </c>
      <c r="I249" s="294">
        <v>0</v>
      </c>
      <c r="J249" s="223">
        <v>3102.0230499999998</v>
      </c>
      <c r="K249" s="223">
        <v>9856.6843399999998</v>
      </c>
      <c r="L249" s="223">
        <v>4467.9833699999999</v>
      </c>
      <c r="M249" s="223">
        <v>874.15330000000006</v>
      </c>
      <c r="N249" s="223">
        <v>3818.4947700000002</v>
      </c>
      <c r="O249" s="454">
        <v>410.22209999999995</v>
      </c>
      <c r="P249" s="453">
        <v>4515.6981699999997</v>
      </c>
    </row>
    <row r="250" spans="2:16" s="50" customFormat="1">
      <c r="B250" s="470" t="s">
        <v>222</v>
      </c>
      <c r="C250" s="471"/>
      <c r="D250" s="294">
        <v>181882.75993</v>
      </c>
      <c r="E250" s="294">
        <v>26434.544879999998</v>
      </c>
      <c r="F250" s="223">
        <v>26204.544879999998</v>
      </c>
      <c r="G250" s="223">
        <v>155448.21505</v>
      </c>
      <c r="H250" s="223">
        <v>10108.94915</v>
      </c>
      <c r="I250" s="223">
        <v>1065.6183600000002</v>
      </c>
      <c r="J250" s="223">
        <v>29164.279420000003</v>
      </c>
      <c r="K250" s="223">
        <v>112288.20354999999</v>
      </c>
      <c r="L250" s="223">
        <v>61520.699249999998</v>
      </c>
      <c r="M250" s="223">
        <v>11581.19175</v>
      </c>
      <c r="N250" s="223">
        <v>30999.154109999999</v>
      </c>
      <c r="O250" s="454">
        <v>3645.5948199999998</v>
      </c>
      <c r="P250" s="453">
        <v>39427.500659999998</v>
      </c>
    </row>
    <row r="251" spans="2:16" s="463" customFormat="1">
      <c r="B251" s="273" t="s">
        <v>98</v>
      </c>
      <c r="C251" s="273"/>
      <c r="D251" s="294"/>
      <c r="E251" s="294"/>
      <c r="F251" s="294"/>
      <c r="G251" s="294"/>
      <c r="H251" s="294"/>
      <c r="I251" s="294"/>
      <c r="J251" s="294"/>
      <c r="K251" s="294"/>
      <c r="L251" s="294"/>
      <c r="M251" s="294"/>
      <c r="N251" s="274"/>
      <c r="O251" s="454"/>
      <c r="P251" s="453"/>
    </row>
    <row r="252" spans="2:16" s="463" customFormat="1">
      <c r="B252" s="473" t="s">
        <v>99</v>
      </c>
      <c r="C252" s="473"/>
      <c r="D252" s="294"/>
      <c r="E252" s="294"/>
      <c r="F252" s="294"/>
      <c r="G252" s="294"/>
      <c r="H252" s="294"/>
      <c r="I252" s="294"/>
      <c r="J252" s="294"/>
      <c r="K252" s="294"/>
      <c r="L252" s="294"/>
      <c r="M252" s="294"/>
      <c r="N252" s="274"/>
      <c r="O252" s="454"/>
      <c r="P252" s="453"/>
    </row>
    <row r="253" spans="2:16" s="50" customFormat="1">
      <c r="B253" s="461" t="s">
        <v>223</v>
      </c>
      <c r="C253" s="462"/>
      <c r="D253" s="294">
        <v>14926.377259999999</v>
      </c>
      <c r="E253" s="294">
        <v>2414.91239</v>
      </c>
      <c r="F253" s="223">
        <v>2414.91239</v>
      </c>
      <c r="G253" s="223">
        <v>12511.46487</v>
      </c>
      <c r="H253" s="223">
        <v>1028.0591999999999</v>
      </c>
      <c r="I253" s="294">
        <v>249.59920000000002</v>
      </c>
      <c r="J253" s="223">
        <v>2938.0569300000002</v>
      </c>
      <c r="K253" s="223">
        <v>7935.6466700000001</v>
      </c>
      <c r="L253" s="223">
        <v>4489.5139200000003</v>
      </c>
      <c r="M253" s="223">
        <v>846.86800000000005</v>
      </c>
      <c r="N253" s="223">
        <v>2043.6251200000002</v>
      </c>
      <c r="O253" s="454">
        <v>598.10554999999999</v>
      </c>
      <c r="P253" s="453">
        <v>2610.8612699999999</v>
      </c>
    </row>
    <row r="254" spans="2:16" s="50" customFormat="1">
      <c r="B254" s="461" t="s">
        <v>224</v>
      </c>
      <c r="C254" s="462"/>
      <c r="D254" s="294">
        <v>60804.818479999994</v>
      </c>
      <c r="E254" s="294">
        <v>7858.0061799999994</v>
      </c>
      <c r="F254" s="223">
        <v>7858.0061799999994</v>
      </c>
      <c r="G254" s="223">
        <v>52946.812299999998</v>
      </c>
      <c r="H254" s="223">
        <v>1978.53709</v>
      </c>
      <c r="I254" s="294">
        <v>0</v>
      </c>
      <c r="J254" s="223">
        <v>8464.9184299999997</v>
      </c>
      <c r="K254" s="223">
        <v>41382.015700000004</v>
      </c>
      <c r="L254" s="223">
        <v>23480.664699999998</v>
      </c>
      <c r="M254" s="223">
        <v>4321.4856</v>
      </c>
      <c r="N254" s="223">
        <v>11022.66259</v>
      </c>
      <c r="O254" s="454">
        <v>1031.52232</v>
      </c>
      <c r="P254" s="453">
        <v>13669.684160000001</v>
      </c>
    </row>
    <row r="255" spans="2:16" s="50" customFormat="1">
      <c r="B255" s="461" t="s">
        <v>225</v>
      </c>
      <c r="C255" s="462"/>
      <c r="D255" s="294">
        <v>46412.163280000001</v>
      </c>
      <c r="E255" s="294">
        <v>7851.0215699999999</v>
      </c>
      <c r="F255" s="223">
        <v>7851.0215699999999</v>
      </c>
      <c r="G255" s="223">
        <v>38561.141710000004</v>
      </c>
      <c r="H255" s="223">
        <v>2659.0892100000001</v>
      </c>
      <c r="I255" s="223">
        <v>640</v>
      </c>
      <c r="J255" s="223">
        <v>7689.3419400000002</v>
      </c>
      <c r="K255" s="223">
        <v>27137.8544</v>
      </c>
      <c r="L255" s="223">
        <v>14716.86615</v>
      </c>
      <c r="M255" s="223">
        <v>2800.1215899999997</v>
      </c>
      <c r="N255" s="223">
        <v>7469.4562699999997</v>
      </c>
      <c r="O255" s="454">
        <v>1014.06196</v>
      </c>
      <c r="P255" s="453">
        <v>9681.66086</v>
      </c>
    </row>
    <row r="256" spans="2:16" s="50" customFormat="1">
      <c r="B256" s="461" t="s">
        <v>226</v>
      </c>
      <c r="C256" s="462"/>
      <c r="D256" s="294">
        <v>13583.0795</v>
      </c>
      <c r="E256" s="294">
        <v>1184.6007</v>
      </c>
      <c r="F256" s="223">
        <v>1184.6007</v>
      </c>
      <c r="G256" s="223">
        <v>12398.478800000001</v>
      </c>
      <c r="H256" s="223">
        <v>1484.4477199999999</v>
      </c>
      <c r="I256" s="294">
        <v>0</v>
      </c>
      <c r="J256" s="223">
        <v>2841.3061600000001</v>
      </c>
      <c r="K256" s="223">
        <v>7670.1949800000002</v>
      </c>
      <c r="L256" s="223">
        <v>4210.8034500000003</v>
      </c>
      <c r="M256" s="223">
        <v>785.53635999999995</v>
      </c>
      <c r="N256" s="223">
        <v>2207.3070299999999</v>
      </c>
      <c r="O256" s="454">
        <v>399.11165999999997</v>
      </c>
      <c r="P256" s="453">
        <v>2677.2734500000001</v>
      </c>
    </row>
    <row r="257" spans="2:16" s="463" customFormat="1">
      <c r="B257" s="273" t="s">
        <v>101</v>
      </c>
      <c r="C257" s="273"/>
      <c r="D257" s="294"/>
      <c r="E257" s="294"/>
      <c r="F257" s="294"/>
      <c r="G257" s="294"/>
      <c r="H257" s="294"/>
      <c r="I257" s="294"/>
      <c r="J257" s="294"/>
      <c r="K257" s="294"/>
      <c r="L257" s="294"/>
      <c r="M257" s="294"/>
      <c r="N257" s="274"/>
      <c r="O257" s="454"/>
      <c r="P257" s="453"/>
    </row>
    <row r="258" spans="2:16" s="463" customFormat="1">
      <c r="B258" s="473" t="s">
        <v>102</v>
      </c>
      <c r="C258" s="473"/>
      <c r="D258" s="294"/>
      <c r="E258" s="294"/>
      <c r="F258" s="294"/>
      <c r="G258" s="294"/>
      <c r="H258" s="294"/>
      <c r="I258" s="294"/>
      <c r="J258" s="294"/>
      <c r="K258" s="294"/>
      <c r="L258" s="294"/>
      <c r="M258" s="294"/>
      <c r="N258" s="274"/>
      <c r="O258" s="454"/>
      <c r="P258" s="453"/>
    </row>
    <row r="259" spans="2:16" s="50" customFormat="1">
      <c r="B259" s="461" t="s">
        <v>227</v>
      </c>
      <c r="C259" s="462"/>
      <c r="D259" s="294">
        <v>8433.6228900000006</v>
      </c>
      <c r="E259" s="294">
        <v>682.09931999999992</v>
      </c>
      <c r="F259" s="223">
        <v>682.09931999999992</v>
      </c>
      <c r="G259" s="223">
        <v>7751.5235700000003</v>
      </c>
      <c r="H259" s="223">
        <v>388.89515999999998</v>
      </c>
      <c r="I259" s="223">
        <v>47.924160000000001</v>
      </c>
      <c r="J259" s="223">
        <v>1203.4627</v>
      </c>
      <c r="K259" s="223">
        <v>5973.2152300000007</v>
      </c>
      <c r="L259" s="223">
        <v>3124.7420899999997</v>
      </c>
      <c r="M259" s="223">
        <v>577.71126000000004</v>
      </c>
      <c r="N259" s="223">
        <v>1653.7677900000001</v>
      </c>
      <c r="O259" s="454">
        <v>156.31301000000002</v>
      </c>
      <c r="P259" s="453">
        <v>2300.3993500000001</v>
      </c>
    </row>
    <row r="260" spans="2:16" s="50" customFormat="1">
      <c r="B260" s="461" t="s">
        <v>228</v>
      </c>
      <c r="C260" s="462"/>
      <c r="D260" s="294">
        <v>21744.711569999999</v>
      </c>
      <c r="E260" s="294">
        <v>2651.0406699999999</v>
      </c>
      <c r="F260" s="223">
        <v>2651.0406699999999</v>
      </c>
      <c r="G260" s="223">
        <v>19093.670899999997</v>
      </c>
      <c r="H260" s="223">
        <v>783.53131999999994</v>
      </c>
      <c r="I260" s="223">
        <v>128.095</v>
      </c>
      <c r="J260" s="223">
        <v>3690.8184300000003</v>
      </c>
      <c r="K260" s="223">
        <v>14594.34058</v>
      </c>
      <c r="L260" s="223">
        <v>7319.6342199999999</v>
      </c>
      <c r="M260" s="223">
        <v>1431.6373700000001</v>
      </c>
      <c r="N260" s="223">
        <v>4675.3208399999994</v>
      </c>
      <c r="O260" s="454">
        <v>0.61063000000000001</v>
      </c>
      <c r="P260" s="453">
        <v>5867.4389299999993</v>
      </c>
    </row>
    <row r="261" spans="2:16" s="50" customFormat="1">
      <c r="B261" s="461" t="s">
        <v>229</v>
      </c>
      <c r="C261" s="462"/>
      <c r="D261" s="294">
        <v>15977.986949999999</v>
      </c>
      <c r="E261" s="294">
        <v>3792.8640499999997</v>
      </c>
      <c r="F261" s="223">
        <v>3562.8640499999997</v>
      </c>
      <c r="G261" s="223">
        <v>12185.1229</v>
      </c>
      <c r="H261" s="223">
        <v>1786.3894499999999</v>
      </c>
      <c r="I261" s="294">
        <v>0</v>
      </c>
      <c r="J261" s="223">
        <v>2336.3748300000002</v>
      </c>
      <c r="K261" s="223">
        <v>7594.9359899999999</v>
      </c>
      <c r="L261" s="223">
        <v>4178.4747200000002</v>
      </c>
      <c r="M261" s="223">
        <v>817.83156999999994</v>
      </c>
      <c r="N261" s="223">
        <v>1927.0144700000001</v>
      </c>
      <c r="O261" s="454">
        <v>445.86968999999999</v>
      </c>
      <c r="P261" s="453">
        <v>2620.18264</v>
      </c>
    </row>
    <row r="262" spans="2:16" s="50" customFormat="1">
      <c r="B262" s="465" t="s">
        <v>230</v>
      </c>
      <c r="C262" s="466"/>
      <c r="D262" s="325">
        <v>1758725.4615100001</v>
      </c>
      <c r="E262" s="325">
        <v>410934.38974999997</v>
      </c>
      <c r="F262" s="222">
        <v>396972.81906000001</v>
      </c>
      <c r="G262" s="222">
        <v>1347791.07176</v>
      </c>
      <c r="H262" s="222">
        <v>113154.94956000001</v>
      </c>
      <c r="I262" s="222">
        <v>8133.3420800000004</v>
      </c>
      <c r="J262" s="222">
        <v>191478.50159</v>
      </c>
      <c r="K262" s="222">
        <v>992172.12109999999</v>
      </c>
      <c r="L262" s="222">
        <v>510106.72512999998</v>
      </c>
      <c r="M262" s="222">
        <v>94619.14598999999</v>
      </c>
      <c r="N262" s="222">
        <v>319041.91261</v>
      </c>
      <c r="O262" s="455">
        <v>36787.86204</v>
      </c>
      <c r="P262" s="456">
        <v>401633.34302999999</v>
      </c>
    </row>
    <row r="263" spans="2:16" s="463" customFormat="1">
      <c r="B263" s="52" t="s">
        <v>93</v>
      </c>
      <c r="C263" s="52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274"/>
      <c r="O263" s="454"/>
      <c r="P263" s="453"/>
    </row>
    <row r="264" spans="2:16" s="50" customFormat="1">
      <c r="B264" s="470" t="s">
        <v>231</v>
      </c>
      <c r="C264" s="471"/>
      <c r="D264" s="294">
        <v>117526.70733</v>
      </c>
      <c r="E264" s="294">
        <v>25562.417739999997</v>
      </c>
      <c r="F264" s="223">
        <v>25562.417739999997</v>
      </c>
      <c r="G264" s="223">
        <v>91964.28959</v>
      </c>
      <c r="H264" s="223">
        <v>7688.8488499999994</v>
      </c>
      <c r="I264" s="223">
        <v>889.30799999999999</v>
      </c>
      <c r="J264" s="223">
        <v>18926.62774</v>
      </c>
      <c r="K264" s="223">
        <v>61225.8459</v>
      </c>
      <c r="L264" s="223">
        <v>31538.609270000001</v>
      </c>
      <c r="M264" s="223">
        <v>6103.1939599999996</v>
      </c>
      <c r="N264" s="223">
        <v>19239.028829999999</v>
      </c>
      <c r="O264" s="454">
        <v>3904.61499</v>
      </c>
      <c r="P264" s="453">
        <v>23802.394780000002</v>
      </c>
    </row>
    <row r="265" spans="2:16" s="463" customFormat="1">
      <c r="B265" s="273" t="s">
        <v>98</v>
      </c>
      <c r="C265" s="273"/>
      <c r="D265" s="294"/>
      <c r="E265" s="294"/>
      <c r="F265" s="294"/>
      <c r="G265" s="294"/>
      <c r="H265" s="294"/>
      <c r="I265" s="294"/>
      <c r="J265" s="294"/>
      <c r="K265" s="294"/>
      <c r="L265" s="294"/>
      <c r="M265" s="294"/>
      <c r="N265" s="274"/>
      <c r="O265" s="454"/>
      <c r="P265" s="453"/>
    </row>
    <row r="266" spans="2:16" s="463" customFormat="1">
      <c r="B266" s="473" t="s">
        <v>99</v>
      </c>
      <c r="C266" s="473"/>
      <c r="D266" s="294"/>
      <c r="E266" s="294"/>
      <c r="F266" s="294"/>
      <c r="G266" s="294"/>
      <c r="H266" s="294"/>
      <c r="I266" s="294"/>
      <c r="J266" s="294"/>
      <c r="K266" s="294"/>
      <c r="L266" s="294"/>
      <c r="M266" s="294"/>
      <c r="N266" s="274"/>
      <c r="O266" s="454"/>
      <c r="P266" s="453"/>
    </row>
    <row r="267" spans="2:16" s="50" customFormat="1">
      <c r="B267" s="461" t="s">
        <v>232</v>
      </c>
      <c r="C267" s="462"/>
      <c r="D267" s="294">
        <v>72374.741779999997</v>
      </c>
      <c r="E267" s="294">
        <v>14984.29082</v>
      </c>
      <c r="F267" s="223">
        <v>14984.29082</v>
      </c>
      <c r="G267" s="223">
        <v>57390.450960000002</v>
      </c>
      <c r="H267" s="223">
        <v>6129.6359299999995</v>
      </c>
      <c r="I267" s="223">
        <v>889.30799999999999</v>
      </c>
      <c r="J267" s="223">
        <v>11017.299499999999</v>
      </c>
      <c r="K267" s="223">
        <v>37990.513330000002</v>
      </c>
      <c r="L267" s="223">
        <v>18348.573379999998</v>
      </c>
      <c r="M267" s="223">
        <v>3510.2939900000001</v>
      </c>
      <c r="N267" s="223">
        <v>13591.594570000001</v>
      </c>
      <c r="O267" s="454">
        <v>2086.1616300000001</v>
      </c>
      <c r="P267" s="453">
        <v>16298.48653</v>
      </c>
    </row>
    <row r="268" spans="2:16" s="463" customFormat="1">
      <c r="B268" s="273" t="s">
        <v>101</v>
      </c>
      <c r="C268" s="273"/>
      <c r="D268" s="294"/>
      <c r="E268" s="294"/>
      <c r="F268" s="294"/>
      <c r="G268" s="294"/>
      <c r="H268" s="294"/>
      <c r="I268" s="294"/>
      <c r="J268" s="294"/>
      <c r="K268" s="294"/>
      <c r="L268" s="294"/>
      <c r="M268" s="294"/>
      <c r="N268" s="274"/>
      <c r="O268" s="454"/>
      <c r="P268" s="453"/>
    </row>
    <row r="269" spans="2:16" s="463" customFormat="1">
      <c r="B269" s="3" t="s">
        <v>102</v>
      </c>
      <c r="C269" s="3"/>
      <c r="D269" s="294"/>
      <c r="E269" s="294"/>
      <c r="F269" s="294"/>
      <c r="G269" s="294"/>
      <c r="H269" s="294"/>
      <c r="I269" s="294"/>
      <c r="J269" s="294"/>
      <c r="K269" s="294"/>
      <c r="L269" s="294"/>
      <c r="M269" s="294"/>
      <c r="N269" s="274"/>
      <c r="O269" s="454"/>
      <c r="P269" s="453"/>
    </row>
    <row r="270" spans="2:16" s="50" customFormat="1">
      <c r="B270" s="461" t="s">
        <v>233</v>
      </c>
      <c r="C270" s="462"/>
      <c r="D270" s="294">
        <v>13364.347230000001</v>
      </c>
      <c r="E270" s="294">
        <v>431.33125000000001</v>
      </c>
      <c r="F270" s="223">
        <v>431.33125000000001</v>
      </c>
      <c r="G270" s="223">
        <v>12933.01598</v>
      </c>
      <c r="H270" s="223">
        <v>551.29192</v>
      </c>
      <c r="I270" s="294">
        <v>0</v>
      </c>
      <c r="J270" s="223">
        <v>2920.4641099999999</v>
      </c>
      <c r="K270" s="223">
        <v>8996.5974000000006</v>
      </c>
      <c r="L270" s="223">
        <v>5063.9092199999996</v>
      </c>
      <c r="M270" s="223">
        <v>984.00109999999995</v>
      </c>
      <c r="N270" s="223">
        <v>2107.2037999999998</v>
      </c>
      <c r="O270" s="454">
        <v>437.66910999999999</v>
      </c>
      <c r="P270" s="453">
        <v>2975.6805199999999</v>
      </c>
    </row>
    <row r="271" spans="2:16" s="50" customFormat="1">
      <c r="B271" s="461" t="s">
        <v>234</v>
      </c>
      <c r="C271" s="462"/>
      <c r="D271" s="294">
        <v>31787.618320000001</v>
      </c>
      <c r="E271" s="294">
        <v>10146.79567</v>
      </c>
      <c r="F271" s="223">
        <v>10146.79567</v>
      </c>
      <c r="G271" s="223">
        <v>21640.822649999998</v>
      </c>
      <c r="H271" s="223">
        <v>1007.921</v>
      </c>
      <c r="I271" s="294">
        <v>0</v>
      </c>
      <c r="J271" s="223">
        <v>4988.8641299999999</v>
      </c>
      <c r="K271" s="223">
        <v>14238.73517</v>
      </c>
      <c r="L271" s="223">
        <v>8126.1266699999996</v>
      </c>
      <c r="M271" s="223">
        <v>1608.8988700000002</v>
      </c>
      <c r="N271" s="223">
        <v>3540.2304599999998</v>
      </c>
      <c r="O271" s="454">
        <v>1380.7842499999999</v>
      </c>
      <c r="P271" s="453">
        <v>4528.2277300000005</v>
      </c>
    </row>
    <row r="272" spans="2:16" s="50" customFormat="1">
      <c r="B272" s="470" t="s">
        <v>235</v>
      </c>
      <c r="C272" s="471"/>
      <c r="D272" s="294">
        <v>297667.68004000001</v>
      </c>
      <c r="E272" s="294">
        <v>65184.841710000001</v>
      </c>
      <c r="F272" s="223">
        <v>61763.885419999999</v>
      </c>
      <c r="G272" s="223">
        <v>232482.83833</v>
      </c>
      <c r="H272" s="223">
        <v>15555.078949999999</v>
      </c>
      <c r="I272" s="223">
        <v>1031.9991199999999</v>
      </c>
      <c r="J272" s="223">
        <v>36665.146489999999</v>
      </c>
      <c r="K272" s="223">
        <v>173676.46627</v>
      </c>
      <c r="L272" s="223">
        <v>90729.794949999996</v>
      </c>
      <c r="M272" s="223">
        <v>17115.270270000001</v>
      </c>
      <c r="N272" s="223">
        <v>54874.708420000003</v>
      </c>
      <c r="O272" s="454">
        <v>6378.2440299999998</v>
      </c>
      <c r="P272" s="453">
        <v>66039.303639999998</v>
      </c>
    </row>
    <row r="273" spans="2:16" s="463" customFormat="1">
      <c r="B273" s="273" t="s">
        <v>95</v>
      </c>
      <c r="C273" s="273"/>
      <c r="D273" s="294"/>
      <c r="E273" s="294"/>
      <c r="F273" s="294"/>
      <c r="G273" s="294"/>
      <c r="H273" s="294"/>
      <c r="I273" s="294"/>
      <c r="J273" s="294"/>
      <c r="K273" s="294"/>
      <c r="L273" s="294"/>
      <c r="M273" s="294"/>
      <c r="N273" s="274"/>
      <c r="O273" s="454"/>
      <c r="P273" s="453"/>
    </row>
    <row r="274" spans="2:16" s="463" customFormat="1">
      <c r="B274" s="473" t="s">
        <v>96</v>
      </c>
      <c r="C274" s="473"/>
      <c r="D274" s="294"/>
      <c r="E274" s="294"/>
      <c r="F274" s="294"/>
      <c r="G274" s="294"/>
      <c r="H274" s="294"/>
      <c r="I274" s="294"/>
      <c r="J274" s="294"/>
      <c r="K274" s="294"/>
      <c r="L274" s="294"/>
      <c r="M274" s="294"/>
      <c r="N274" s="274"/>
      <c r="O274" s="454"/>
      <c r="P274" s="453"/>
    </row>
    <row r="275" spans="2:16" s="50" customFormat="1">
      <c r="B275" s="461" t="s">
        <v>236</v>
      </c>
      <c r="C275" s="462"/>
      <c r="D275" s="294">
        <v>103141.64931000001</v>
      </c>
      <c r="E275" s="294">
        <v>27340.826679999998</v>
      </c>
      <c r="F275" s="170">
        <v>25406.339260000001</v>
      </c>
      <c r="G275" s="170">
        <v>75800.822629999995</v>
      </c>
      <c r="H275" s="170">
        <v>6472.20057</v>
      </c>
      <c r="I275" s="294">
        <v>0</v>
      </c>
      <c r="J275" s="170">
        <v>10083.43749</v>
      </c>
      <c r="K275" s="170">
        <v>58190.859880000004</v>
      </c>
      <c r="L275" s="170">
        <v>28393.630649999999</v>
      </c>
      <c r="M275" s="170">
        <v>5312.99467</v>
      </c>
      <c r="N275" s="223">
        <v>20673.00562</v>
      </c>
      <c r="O275" s="454">
        <v>1004.07876</v>
      </c>
      <c r="P275" s="453">
        <v>24534.480489999998</v>
      </c>
    </row>
    <row r="276" spans="2:16" s="463" customFormat="1">
      <c r="B276" s="273" t="s">
        <v>98</v>
      </c>
      <c r="C276" s="273"/>
      <c r="D276" s="294"/>
      <c r="E276" s="294"/>
      <c r="F276" s="294"/>
      <c r="G276" s="294"/>
      <c r="H276" s="294"/>
      <c r="I276" s="294"/>
      <c r="J276" s="294"/>
      <c r="K276" s="294"/>
      <c r="L276" s="294"/>
      <c r="M276" s="294"/>
      <c r="N276" s="274"/>
      <c r="O276" s="454"/>
      <c r="P276" s="453"/>
    </row>
    <row r="277" spans="2:16" s="463" customFormat="1">
      <c r="B277" s="3" t="s">
        <v>99</v>
      </c>
      <c r="C277" s="3"/>
      <c r="D277" s="294"/>
      <c r="E277" s="294"/>
      <c r="F277" s="294"/>
      <c r="G277" s="294"/>
      <c r="H277" s="294"/>
      <c r="I277" s="294"/>
      <c r="J277" s="294"/>
      <c r="K277" s="294"/>
      <c r="L277" s="294"/>
      <c r="M277" s="294"/>
      <c r="N277" s="274"/>
      <c r="O277" s="454"/>
      <c r="P277" s="453"/>
    </row>
    <row r="278" spans="2:16" s="50" customFormat="1">
      <c r="B278" s="461" t="s">
        <v>237</v>
      </c>
      <c r="C278" s="462"/>
      <c r="D278" s="294">
        <v>29368.570339999998</v>
      </c>
      <c r="E278" s="294">
        <v>5382.1986200000001</v>
      </c>
      <c r="F278" s="170">
        <v>5382.1986200000001</v>
      </c>
      <c r="G278" s="170">
        <v>23986.371719999999</v>
      </c>
      <c r="H278" s="170">
        <v>1461.5715400000001</v>
      </c>
      <c r="I278" s="170">
        <v>278</v>
      </c>
      <c r="J278" s="170">
        <v>4453.4836299999997</v>
      </c>
      <c r="K278" s="170">
        <v>16548.837329999998</v>
      </c>
      <c r="L278" s="170">
        <v>8811.1799499999997</v>
      </c>
      <c r="M278" s="170">
        <v>1800.8751399999999</v>
      </c>
      <c r="N278" s="223">
        <v>4868.7275</v>
      </c>
      <c r="O278" s="454">
        <v>1496.2063500000002</v>
      </c>
      <c r="P278" s="453">
        <v>5963.0551100000002</v>
      </c>
    </row>
    <row r="279" spans="2:16" s="50" customFormat="1">
      <c r="B279" s="461" t="s">
        <v>238</v>
      </c>
      <c r="C279" s="462"/>
      <c r="D279" s="294">
        <v>18280.3923</v>
      </c>
      <c r="E279" s="294">
        <v>2889.3909700000004</v>
      </c>
      <c r="F279" s="170">
        <v>2791.9893199999997</v>
      </c>
      <c r="G279" s="170">
        <v>15391.001330000001</v>
      </c>
      <c r="H279" s="170">
        <v>711.70278000000008</v>
      </c>
      <c r="I279" s="294">
        <v>148</v>
      </c>
      <c r="J279" s="170">
        <v>2730.5765899999997</v>
      </c>
      <c r="K279" s="170">
        <v>11698.514529999999</v>
      </c>
      <c r="L279" s="170">
        <v>6706.3898600000002</v>
      </c>
      <c r="M279" s="170">
        <v>1248.7205900000001</v>
      </c>
      <c r="N279" s="223">
        <v>3145.9670799999999</v>
      </c>
      <c r="O279" s="454">
        <v>243.13722000000001</v>
      </c>
      <c r="P279" s="453">
        <v>3750.4742900000001</v>
      </c>
    </row>
    <row r="280" spans="2:16" s="50" customFormat="1">
      <c r="B280" s="461" t="s">
        <v>239</v>
      </c>
      <c r="C280" s="462"/>
      <c r="D280" s="294">
        <v>42079.281759999998</v>
      </c>
      <c r="E280" s="294">
        <v>7230.6410800000003</v>
      </c>
      <c r="F280" s="170">
        <v>6710.6410800000003</v>
      </c>
      <c r="G280" s="170">
        <v>34848.640679999997</v>
      </c>
      <c r="H280" s="170">
        <v>1664.7388500000002</v>
      </c>
      <c r="I280" s="170">
        <v>249.99912</v>
      </c>
      <c r="J280" s="170">
        <v>5614.3321799999994</v>
      </c>
      <c r="K280" s="170">
        <v>26500.095690000002</v>
      </c>
      <c r="L280" s="170">
        <v>14392.323970000001</v>
      </c>
      <c r="M280" s="170">
        <v>2698.5161699999999</v>
      </c>
      <c r="N280" s="223">
        <v>8079.9773099999993</v>
      </c>
      <c r="O280" s="454">
        <v>1049.3849599999999</v>
      </c>
      <c r="P280" s="453">
        <v>9429.3445500000016</v>
      </c>
    </row>
    <row r="281" spans="2:16" s="50" customFormat="1">
      <c r="B281" s="461" t="s">
        <v>240</v>
      </c>
      <c r="C281" s="462"/>
      <c r="D281" s="294">
        <v>32487.612359999999</v>
      </c>
      <c r="E281" s="294">
        <v>5301.3440199999995</v>
      </c>
      <c r="F281" s="170">
        <v>5301.3440199999995</v>
      </c>
      <c r="G281" s="170">
        <v>27186.268339999999</v>
      </c>
      <c r="H281" s="170">
        <v>1040.8304000000001</v>
      </c>
      <c r="I281" s="170">
        <v>356</v>
      </c>
      <c r="J281" s="170">
        <v>4038.89768</v>
      </c>
      <c r="K281" s="170">
        <v>21425.738309999997</v>
      </c>
      <c r="L281" s="170">
        <v>11340.23905</v>
      </c>
      <c r="M281" s="170">
        <v>2137.5513900000001</v>
      </c>
      <c r="N281" s="223">
        <v>6872.5203899999997</v>
      </c>
      <c r="O281" s="454">
        <v>670.99104</v>
      </c>
      <c r="P281" s="453">
        <v>7957.7587800000001</v>
      </c>
    </row>
    <row r="282" spans="2:16" s="463" customFormat="1">
      <c r="B282" s="273" t="s">
        <v>101</v>
      </c>
      <c r="C282" s="273"/>
      <c r="D282" s="294"/>
      <c r="E282" s="294"/>
      <c r="F282" s="294"/>
      <c r="G282" s="294"/>
      <c r="H282" s="294"/>
      <c r="I282" s="294"/>
      <c r="J282" s="294"/>
      <c r="K282" s="294"/>
      <c r="L282" s="294"/>
      <c r="M282" s="294"/>
      <c r="N282" s="274"/>
      <c r="O282" s="454"/>
      <c r="P282" s="453"/>
    </row>
    <row r="283" spans="2:16" s="463" customFormat="1">
      <c r="B283" s="3" t="s">
        <v>102</v>
      </c>
      <c r="C283" s="3"/>
      <c r="D283" s="294"/>
      <c r="E283" s="294"/>
      <c r="F283" s="294"/>
      <c r="G283" s="294"/>
      <c r="H283" s="294"/>
      <c r="I283" s="294"/>
      <c r="J283" s="294"/>
      <c r="K283" s="294"/>
      <c r="L283" s="294"/>
      <c r="M283" s="294"/>
      <c r="N283" s="274"/>
      <c r="O283" s="454"/>
      <c r="P283" s="453"/>
    </row>
    <row r="284" spans="2:16" s="50" customFormat="1">
      <c r="B284" s="461" t="s">
        <v>241</v>
      </c>
      <c r="C284" s="462"/>
      <c r="D284" s="294">
        <v>23271.947479999999</v>
      </c>
      <c r="E284" s="294">
        <v>9217.5680399999983</v>
      </c>
      <c r="F284" s="170">
        <v>9217.5680399999983</v>
      </c>
      <c r="G284" s="170">
        <v>14054.379439999999</v>
      </c>
      <c r="H284" s="170">
        <v>867.30899999999997</v>
      </c>
      <c r="I284" s="294">
        <v>0</v>
      </c>
      <c r="J284" s="170">
        <v>2494.8018199999997</v>
      </c>
      <c r="K284" s="170">
        <v>10201.881369999999</v>
      </c>
      <c r="L284" s="170">
        <v>5634.6880999999994</v>
      </c>
      <c r="M284" s="170">
        <v>1068.6473700000001</v>
      </c>
      <c r="N284" s="223">
        <v>2729.5752599999996</v>
      </c>
      <c r="O284" s="454">
        <v>469.03244000000001</v>
      </c>
      <c r="P284" s="453">
        <v>3519.9007099999999</v>
      </c>
    </row>
    <row r="285" spans="2:16" s="50" customFormat="1">
      <c r="B285" s="461" t="s">
        <v>242</v>
      </c>
      <c r="C285" s="462"/>
      <c r="D285" s="294">
        <v>14080.75763</v>
      </c>
      <c r="E285" s="294">
        <v>633.20524999999998</v>
      </c>
      <c r="F285" s="170">
        <v>381.92007000000001</v>
      </c>
      <c r="G285" s="170">
        <v>13447.552380000001</v>
      </c>
      <c r="H285" s="170">
        <v>435.39659</v>
      </c>
      <c r="I285" s="294">
        <v>0</v>
      </c>
      <c r="J285" s="170">
        <v>2347.9933599999999</v>
      </c>
      <c r="K285" s="170">
        <v>10097.44558</v>
      </c>
      <c r="L285" s="170">
        <v>5730.1823899999999</v>
      </c>
      <c r="M285" s="170">
        <v>1070.7373</v>
      </c>
      <c r="N285" s="223">
        <v>2496.0890199999999</v>
      </c>
      <c r="O285" s="454">
        <v>546.76008999999999</v>
      </c>
      <c r="P285" s="453">
        <v>3316.4826499999999</v>
      </c>
    </row>
    <row r="286" spans="2:16" s="50" customFormat="1">
      <c r="B286" s="461" t="s">
        <v>236</v>
      </c>
      <c r="C286" s="462"/>
      <c r="D286" s="294">
        <v>34957.468860000001</v>
      </c>
      <c r="E286" s="294">
        <v>7189.66705</v>
      </c>
      <c r="F286" s="170">
        <v>6571.88501</v>
      </c>
      <c r="G286" s="170">
        <v>27767.801809999997</v>
      </c>
      <c r="H286" s="170">
        <v>2901.3292200000001</v>
      </c>
      <c r="I286" s="294">
        <v>0</v>
      </c>
      <c r="J286" s="170">
        <v>4901.62374</v>
      </c>
      <c r="K286" s="170">
        <v>19013.093579999997</v>
      </c>
      <c r="L286" s="170">
        <v>9721.1609800000006</v>
      </c>
      <c r="M286" s="170">
        <v>1777.2276399999998</v>
      </c>
      <c r="N286" s="223">
        <v>6008.8462399999999</v>
      </c>
      <c r="O286" s="454">
        <v>898.65317000000005</v>
      </c>
      <c r="P286" s="453">
        <v>7567.8070599999992</v>
      </c>
    </row>
    <row r="287" spans="2:16" s="50" customFormat="1">
      <c r="B287" s="470" t="s">
        <v>243</v>
      </c>
      <c r="C287" s="471"/>
      <c r="D287" s="294">
        <v>215966.33656999998</v>
      </c>
      <c r="E287" s="294">
        <v>47816.005899999996</v>
      </c>
      <c r="F287" s="170">
        <v>45329.405899999998</v>
      </c>
      <c r="G287" s="170">
        <v>168150.33067</v>
      </c>
      <c r="H287" s="170">
        <v>13219.509169999999</v>
      </c>
      <c r="I287" s="170">
        <v>602.18224999999995</v>
      </c>
      <c r="J287" s="170">
        <v>21349.958930000001</v>
      </c>
      <c r="K287" s="170">
        <v>129255.97384000001</v>
      </c>
      <c r="L287" s="170">
        <v>64855.54105</v>
      </c>
      <c r="M287" s="170">
        <v>11677.279210000001</v>
      </c>
      <c r="N287" s="223">
        <v>43049.835039999998</v>
      </c>
      <c r="O287" s="454">
        <v>4024.5632599999999</v>
      </c>
      <c r="P287" s="453">
        <v>53022.232979999993</v>
      </c>
    </row>
    <row r="288" spans="2:16" s="463" customFormat="1">
      <c r="B288" s="273" t="s">
        <v>95</v>
      </c>
      <c r="C288" s="273"/>
      <c r="D288" s="294"/>
      <c r="E288" s="294"/>
      <c r="F288" s="294"/>
      <c r="G288" s="294"/>
      <c r="H288" s="294"/>
      <c r="I288" s="294"/>
      <c r="J288" s="294"/>
      <c r="K288" s="294"/>
      <c r="L288" s="294"/>
      <c r="M288" s="294"/>
      <c r="N288" s="274"/>
      <c r="O288" s="454"/>
      <c r="P288" s="453"/>
    </row>
    <row r="289" spans="2:16" s="463" customFormat="1">
      <c r="B289" s="473" t="s">
        <v>96</v>
      </c>
      <c r="C289" s="473"/>
      <c r="D289" s="294"/>
      <c r="E289" s="294"/>
      <c r="F289" s="294"/>
      <c r="G289" s="294"/>
      <c r="H289" s="294"/>
      <c r="I289" s="294"/>
      <c r="J289" s="294"/>
      <c r="K289" s="294"/>
      <c r="L289" s="294"/>
      <c r="M289" s="294"/>
      <c r="N289" s="274"/>
      <c r="O289" s="454"/>
      <c r="P289" s="453"/>
    </row>
    <row r="290" spans="2:16" s="50" customFormat="1">
      <c r="B290" s="461" t="s">
        <v>244</v>
      </c>
      <c r="C290" s="462"/>
      <c r="D290" s="294">
        <v>90066.200349999999</v>
      </c>
      <c r="E290" s="294">
        <v>19981.7644</v>
      </c>
      <c r="F290" s="170">
        <v>18376.7644</v>
      </c>
      <c r="G290" s="170">
        <v>70084.435949999999</v>
      </c>
      <c r="H290" s="170">
        <v>3179.1804700000002</v>
      </c>
      <c r="I290" s="294">
        <v>0</v>
      </c>
      <c r="J290" s="170">
        <v>8135.7592599999998</v>
      </c>
      <c r="K290" s="170">
        <v>56743.320659999998</v>
      </c>
      <c r="L290" s="170">
        <v>29249.68175</v>
      </c>
      <c r="M290" s="170">
        <v>5245.3800700000002</v>
      </c>
      <c r="N290" s="223">
        <v>19390.410459999999</v>
      </c>
      <c r="O290" s="454">
        <v>1942.7656499999998</v>
      </c>
      <c r="P290" s="453">
        <v>22331.668750000001</v>
      </c>
    </row>
    <row r="291" spans="2:16" s="463" customFormat="1">
      <c r="B291" s="273" t="s">
        <v>98</v>
      </c>
      <c r="C291" s="273"/>
      <c r="D291" s="294"/>
      <c r="E291" s="294"/>
      <c r="F291" s="294"/>
      <c r="G291" s="294"/>
      <c r="H291" s="294"/>
      <c r="I291" s="294"/>
      <c r="J291" s="294"/>
      <c r="K291" s="294"/>
      <c r="L291" s="294"/>
      <c r="M291" s="294"/>
      <c r="N291" s="274"/>
      <c r="O291" s="454"/>
      <c r="P291" s="453"/>
    </row>
    <row r="292" spans="2:16" s="463" customFormat="1">
      <c r="B292" s="473" t="s">
        <v>99</v>
      </c>
      <c r="C292" s="473"/>
      <c r="D292" s="294"/>
      <c r="E292" s="294"/>
      <c r="F292" s="294"/>
      <c r="G292" s="294"/>
      <c r="H292" s="294"/>
      <c r="I292" s="294"/>
      <c r="J292" s="294"/>
      <c r="K292" s="294"/>
      <c r="L292" s="294"/>
      <c r="M292" s="294"/>
      <c r="N292" s="274"/>
      <c r="O292" s="454"/>
      <c r="P292" s="453"/>
    </row>
    <row r="293" spans="2:16" s="50" customFormat="1">
      <c r="B293" s="461" t="s">
        <v>245</v>
      </c>
      <c r="C293" s="462"/>
      <c r="D293" s="294">
        <v>58433.033439999999</v>
      </c>
      <c r="E293" s="294">
        <v>10959.8595</v>
      </c>
      <c r="F293" s="170">
        <v>10078.2595</v>
      </c>
      <c r="G293" s="170">
        <v>47473.173940000001</v>
      </c>
      <c r="H293" s="170">
        <v>5671.5710300000001</v>
      </c>
      <c r="I293" s="170">
        <v>572.59953000000007</v>
      </c>
      <c r="J293" s="170">
        <v>7015.60016</v>
      </c>
      <c r="K293" s="170">
        <v>34023.303999999996</v>
      </c>
      <c r="L293" s="170">
        <v>16674.000349999998</v>
      </c>
      <c r="M293" s="170">
        <v>2966.31702</v>
      </c>
      <c r="N293" s="223">
        <v>12477.60734</v>
      </c>
      <c r="O293" s="454">
        <v>654.05714</v>
      </c>
      <c r="P293" s="453">
        <v>14491.62824</v>
      </c>
    </row>
    <row r="294" spans="2:16" s="463" customFormat="1">
      <c r="B294" s="273" t="s">
        <v>101</v>
      </c>
      <c r="C294" s="273"/>
      <c r="D294" s="294"/>
      <c r="E294" s="294"/>
      <c r="F294" s="294"/>
      <c r="G294" s="294"/>
      <c r="H294" s="294"/>
      <c r="I294" s="294"/>
      <c r="J294" s="294"/>
      <c r="K294" s="294"/>
      <c r="L294" s="294"/>
      <c r="M294" s="294"/>
      <c r="N294" s="274"/>
      <c r="O294" s="454"/>
      <c r="P294" s="453"/>
    </row>
    <row r="295" spans="2:16" s="463" customFormat="1">
      <c r="B295" s="3" t="s">
        <v>102</v>
      </c>
      <c r="C295" s="3"/>
      <c r="D295" s="294"/>
      <c r="E295" s="294"/>
      <c r="F295" s="294"/>
      <c r="G295" s="294"/>
      <c r="H295" s="294"/>
      <c r="I295" s="294"/>
      <c r="J295" s="294"/>
      <c r="K295" s="294"/>
      <c r="L295" s="294"/>
      <c r="M295" s="294"/>
      <c r="N295" s="274"/>
      <c r="O295" s="454"/>
      <c r="P295" s="453"/>
    </row>
    <row r="296" spans="2:16" s="50" customFormat="1">
      <c r="B296" s="461" t="s">
        <v>246</v>
      </c>
      <c r="C296" s="462"/>
      <c r="D296" s="294">
        <v>15285.75901</v>
      </c>
      <c r="E296" s="294">
        <v>1885.5664099999999</v>
      </c>
      <c r="F296" s="170">
        <v>1885.5664099999999</v>
      </c>
      <c r="G296" s="170">
        <v>13400.1926</v>
      </c>
      <c r="H296" s="170">
        <v>503.49031000000002</v>
      </c>
      <c r="I296" s="170">
        <v>29.582720000000002</v>
      </c>
      <c r="J296" s="170">
        <v>2010.5814599999999</v>
      </c>
      <c r="K296" s="170">
        <v>10405.946619999999</v>
      </c>
      <c r="L296" s="170">
        <v>6076.6566299999995</v>
      </c>
      <c r="M296" s="170">
        <v>1121.03729</v>
      </c>
      <c r="N296" s="223">
        <v>2220.9845699999996</v>
      </c>
      <c r="O296" s="454">
        <v>441.90026</v>
      </c>
      <c r="P296" s="453">
        <v>3245.9461499999998</v>
      </c>
    </row>
    <row r="297" spans="2:16" s="50" customFormat="1">
      <c r="B297" s="461" t="s">
        <v>244</v>
      </c>
      <c r="C297" s="462"/>
      <c r="D297" s="294">
        <v>52181.343770000007</v>
      </c>
      <c r="E297" s="294">
        <v>14988.81559</v>
      </c>
      <c r="F297" s="170">
        <v>14988.81559</v>
      </c>
      <c r="G297" s="170">
        <v>37192.528180000001</v>
      </c>
      <c r="H297" s="170">
        <v>3865.2673599999998</v>
      </c>
      <c r="I297" s="170">
        <v>0</v>
      </c>
      <c r="J297" s="170">
        <v>4188.0180499999997</v>
      </c>
      <c r="K297" s="170">
        <v>28083.402559999999</v>
      </c>
      <c r="L297" s="170">
        <v>12855.20232</v>
      </c>
      <c r="M297" s="170">
        <v>2344.5448300000003</v>
      </c>
      <c r="N297" s="223">
        <v>8960.8326699999998</v>
      </c>
      <c r="O297" s="454">
        <v>985.84020999999996</v>
      </c>
      <c r="P297" s="453">
        <v>12952.98984</v>
      </c>
    </row>
    <row r="298" spans="2:16" s="50" customFormat="1">
      <c r="B298" s="470" t="s">
        <v>247</v>
      </c>
      <c r="C298" s="471"/>
      <c r="D298" s="294">
        <v>126468.80684999999</v>
      </c>
      <c r="E298" s="294">
        <v>17679.104350000001</v>
      </c>
      <c r="F298" s="170">
        <v>15263.10435</v>
      </c>
      <c r="G298" s="170">
        <v>108789.7025</v>
      </c>
      <c r="H298" s="170">
        <v>7170.0134000000007</v>
      </c>
      <c r="I298" s="170">
        <v>433.68038000000001</v>
      </c>
      <c r="J298" s="170">
        <v>19307.975120000003</v>
      </c>
      <c r="K298" s="170">
        <v>78754.885709999988</v>
      </c>
      <c r="L298" s="170">
        <v>43561.490530000003</v>
      </c>
      <c r="M298" s="170">
        <v>7951.4381700000004</v>
      </c>
      <c r="N298" s="223">
        <v>20671.696749999999</v>
      </c>
      <c r="O298" s="454">
        <v>3223.9409500000002</v>
      </c>
      <c r="P298" s="453">
        <v>27569.46355</v>
      </c>
    </row>
    <row r="299" spans="2:16" s="463" customFormat="1">
      <c r="B299" s="464" t="s">
        <v>98</v>
      </c>
      <c r="C299" s="464"/>
      <c r="D299" s="294"/>
      <c r="E299" s="294"/>
      <c r="F299" s="294"/>
      <c r="G299" s="294"/>
      <c r="H299" s="294"/>
      <c r="I299" s="294"/>
      <c r="J299" s="294"/>
      <c r="K299" s="294"/>
      <c r="L299" s="294"/>
      <c r="M299" s="294"/>
      <c r="N299" s="274"/>
      <c r="O299" s="454"/>
      <c r="P299" s="453"/>
    </row>
    <row r="300" spans="2:16" s="463" customFormat="1">
      <c r="B300" s="3" t="s">
        <v>99</v>
      </c>
      <c r="C300" s="3"/>
      <c r="D300" s="294"/>
      <c r="E300" s="294"/>
      <c r="F300" s="294"/>
      <c r="G300" s="294"/>
      <c r="H300" s="294"/>
      <c r="I300" s="294"/>
      <c r="J300" s="294"/>
      <c r="K300" s="294"/>
      <c r="L300" s="294"/>
      <c r="M300" s="294"/>
      <c r="N300" s="274"/>
      <c r="O300" s="454"/>
      <c r="P300" s="453"/>
    </row>
    <row r="301" spans="2:16" s="50" customFormat="1">
      <c r="B301" s="461" t="s">
        <v>248</v>
      </c>
      <c r="C301" s="462"/>
      <c r="D301" s="294">
        <v>63627.018779999999</v>
      </c>
      <c r="E301" s="294">
        <v>9191.1142</v>
      </c>
      <c r="F301" s="170">
        <v>6775.1142</v>
      </c>
      <c r="G301" s="170">
        <v>54435.904579999995</v>
      </c>
      <c r="H301" s="170">
        <v>4448.9917599999999</v>
      </c>
      <c r="I301" s="294">
        <v>0</v>
      </c>
      <c r="J301" s="170">
        <v>9171.9367500000008</v>
      </c>
      <c r="K301" s="170">
        <v>38697.491889999998</v>
      </c>
      <c r="L301" s="170">
        <v>21406.300899999998</v>
      </c>
      <c r="M301" s="170">
        <v>3825.0903199999998</v>
      </c>
      <c r="N301" s="223">
        <v>11096.900669999999</v>
      </c>
      <c r="O301" s="454">
        <v>2017.6275800000001</v>
      </c>
      <c r="P301" s="453">
        <v>13563.8701</v>
      </c>
    </row>
    <row r="302" spans="2:16" s="50" customFormat="1">
      <c r="B302" s="461" t="s">
        <v>249</v>
      </c>
      <c r="C302" s="462"/>
      <c r="D302" s="294">
        <v>19566.05704</v>
      </c>
      <c r="E302" s="294">
        <v>1505.3931299999999</v>
      </c>
      <c r="F302" s="170">
        <v>1505.3931299999999</v>
      </c>
      <c r="G302" s="170">
        <v>18060.663909999999</v>
      </c>
      <c r="H302" s="170">
        <v>707.76350000000002</v>
      </c>
      <c r="I302" s="170">
        <v>166.35921999999999</v>
      </c>
      <c r="J302" s="170">
        <v>3189.3666200000002</v>
      </c>
      <c r="K302" s="170">
        <v>13414.400240000001</v>
      </c>
      <c r="L302" s="170">
        <v>7729.9206699999995</v>
      </c>
      <c r="M302" s="170">
        <v>1479.5962</v>
      </c>
      <c r="N302" s="223">
        <v>2706.85797</v>
      </c>
      <c r="O302" s="454">
        <v>678.56157999999994</v>
      </c>
      <c r="P302" s="453">
        <v>4275.4553399999995</v>
      </c>
    </row>
    <row r="303" spans="2:16" s="463" customFormat="1">
      <c r="B303" s="464" t="s">
        <v>101</v>
      </c>
      <c r="C303" s="464"/>
      <c r="D303" s="294"/>
      <c r="E303" s="294"/>
      <c r="F303" s="294"/>
      <c r="G303" s="294"/>
      <c r="H303" s="294"/>
      <c r="I303" s="294"/>
      <c r="J303" s="294"/>
      <c r="K303" s="294"/>
      <c r="L303" s="294"/>
      <c r="M303" s="294"/>
      <c r="N303" s="274"/>
      <c r="O303" s="454"/>
      <c r="P303" s="453"/>
    </row>
    <row r="304" spans="2:16" s="463" customFormat="1">
      <c r="B304" s="3" t="s">
        <v>102</v>
      </c>
      <c r="C304" s="3"/>
      <c r="D304" s="294"/>
      <c r="E304" s="294"/>
      <c r="F304" s="294"/>
      <c r="G304" s="294"/>
      <c r="H304" s="294"/>
      <c r="I304" s="294"/>
      <c r="J304" s="294"/>
      <c r="K304" s="294"/>
      <c r="L304" s="294"/>
      <c r="M304" s="294"/>
      <c r="N304" s="274"/>
      <c r="O304" s="454"/>
      <c r="P304" s="453"/>
    </row>
    <row r="305" spans="2:16" s="50" customFormat="1">
      <c r="B305" s="461" t="s">
        <v>250</v>
      </c>
      <c r="C305" s="462"/>
      <c r="D305" s="294">
        <v>14891.87052</v>
      </c>
      <c r="E305" s="294">
        <v>2446.9421699999998</v>
      </c>
      <c r="F305" s="170">
        <v>2446.9421699999998</v>
      </c>
      <c r="G305" s="170">
        <v>12444.92835</v>
      </c>
      <c r="H305" s="170">
        <v>692.34106000000008</v>
      </c>
      <c r="I305" s="170">
        <v>198.96</v>
      </c>
      <c r="J305" s="170">
        <v>2083.1013800000001</v>
      </c>
      <c r="K305" s="170">
        <v>9447.2544199999993</v>
      </c>
      <c r="L305" s="170">
        <v>5086.0402699999995</v>
      </c>
      <c r="M305" s="170">
        <v>949.41541000000007</v>
      </c>
      <c r="N305" s="223">
        <v>2508.4135000000001</v>
      </c>
      <c r="O305" s="454">
        <v>165.39826000000002</v>
      </c>
      <c r="P305" s="453">
        <v>3467.0587599999999</v>
      </c>
    </row>
    <row r="306" spans="2:16" s="50" customFormat="1">
      <c r="B306" s="461" t="s">
        <v>251</v>
      </c>
      <c r="C306" s="462"/>
      <c r="D306" s="294">
        <v>15275.024720000001</v>
      </c>
      <c r="E306" s="294">
        <v>3061.8243900000002</v>
      </c>
      <c r="F306" s="170">
        <v>3061.8243900000002</v>
      </c>
      <c r="G306" s="170">
        <v>12213.20033</v>
      </c>
      <c r="H306" s="170">
        <v>856.82405000000006</v>
      </c>
      <c r="I306" s="294">
        <v>0</v>
      </c>
      <c r="J306" s="170">
        <v>2473.2856499999998</v>
      </c>
      <c r="K306" s="170">
        <v>8592.7670199999993</v>
      </c>
      <c r="L306" s="170">
        <v>4425.6076600000006</v>
      </c>
      <c r="M306" s="170">
        <v>875.58947000000001</v>
      </c>
      <c r="N306" s="223">
        <v>2352.3521800000003</v>
      </c>
      <c r="O306" s="454">
        <v>208.76709</v>
      </c>
      <c r="P306" s="453">
        <v>3371.9779100000001</v>
      </c>
    </row>
    <row r="307" spans="2:16" s="50" customFormat="1">
      <c r="B307" s="461" t="s">
        <v>252</v>
      </c>
      <c r="C307" s="462"/>
      <c r="D307" s="294">
        <v>13108.835789999999</v>
      </c>
      <c r="E307" s="294">
        <v>1473.8304599999999</v>
      </c>
      <c r="F307" s="170">
        <v>1473.8304599999999</v>
      </c>
      <c r="G307" s="170">
        <v>11635.00533</v>
      </c>
      <c r="H307" s="170">
        <v>464.09303000000006</v>
      </c>
      <c r="I307" s="170">
        <v>68.361159999999998</v>
      </c>
      <c r="J307" s="170">
        <v>2390.2847200000001</v>
      </c>
      <c r="K307" s="170">
        <v>8602.9721399999999</v>
      </c>
      <c r="L307" s="170">
        <v>4913.6210300000002</v>
      </c>
      <c r="M307" s="170">
        <v>821.74676999999997</v>
      </c>
      <c r="N307" s="223">
        <v>2007.1724299999998</v>
      </c>
      <c r="O307" s="454">
        <v>153.58644000000001</v>
      </c>
      <c r="P307" s="453">
        <v>2891.1014399999999</v>
      </c>
    </row>
    <row r="308" spans="2:16" s="50" customFormat="1">
      <c r="B308" s="470" t="s">
        <v>253</v>
      </c>
      <c r="C308" s="471"/>
      <c r="D308" s="294">
        <v>163046.15565999999</v>
      </c>
      <c r="E308" s="294">
        <v>38424.302759999999</v>
      </c>
      <c r="F308" s="170">
        <v>35500.302759999999</v>
      </c>
      <c r="G308" s="170">
        <v>124621.85290000001</v>
      </c>
      <c r="H308" s="170">
        <v>11025.64939</v>
      </c>
      <c r="I308" s="294">
        <v>93.734070000000003</v>
      </c>
      <c r="J308" s="170">
        <v>17510.693170000002</v>
      </c>
      <c r="K308" s="170">
        <v>92902.490810000003</v>
      </c>
      <c r="L308" s="170">
        <v>47412.113939999996</v>
      </c>
      <c r="M308" s="170">
        <v>9026.6028200000001</v>
      </c>
      <c r="N308" s="223">
        <v>29935.748339999998</v>
      </c>
      <c r="O308" s="454">
        <v>2915.7014800000002</v>
      </c>
      <c r="P308" s="453">
        <v>36729.622719999999</v>
      </c>
    </row>
    <row r="309" spans="2:16" s="463" customFormat="1">
      <c r="B309" s="273" t="s">
        <v>98</v>
      </c>
      <c r="C309" s="273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74"/>
      <c r="O309" s="454"/>
      <c r="P309" s="453"/>
    </row>
    <row r="310" spans="2:16" s="463" customFormat="1">
      <c r="B310" s="473" t="s">
        <v>99</v>
      </c>
      <c r="C310" s="473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74"/>
      <c r="O310" s="454"/>
      <c r="P310" s="453"/>
    </row>
    <row r="311" spans="2:16" s="50" customFormat="1">
      <c r="B311" s="461" t="s">
        <v>254</v>
      </c>
      <c r="C311" s="462"/>
      <c r="D311" s="294">
        <v>59053.154950000004</v>
      </c>
      <c r="E311" s="294">
        <v>13812.400730000001</v>
      </c>
      <c r="F311" s="170">
        <v>13403.400730000001</v>
      </c>
      <c r="G311" s="170">
        <v>45240.754219999995</v>
      </c>
      <c r="H311" s="170">
        <v>3807.7431699999997</v>
      </c>
      <c r="I311" s="294">
        <v>0</v>
      </c>
      <c r="J311" s="170">
        <v>5891.6689100000003</v>
      </c>
      <c r="K311" s="170">
        <v>34213.52996</v>
      </c>
      <c r="L311" s="170">
        <v>18430.724549999999</v>
      </c>
      <c r="M311" s="170">
        <v>3449.2442400000004</v>
      </c>
      <c r="N311" s="223">
        <v>9987.9041899999993</v>
      </c>
      <c r="O311" s="454">
        <v>1277.0586599999999</v>
      </c>
      <c r="P311" s="453">
        <v>12384.314689999999</v>
      </c>
    </row>
    <row r="312" spans="2:16" s="463" customFormat="1">
      <c r="B312" s="273" t="s">
        <v>101</v>
      </c>
      <c r="C312" s="273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74"/>
      <c r="O312" s="454"/>
      <c r="P312" s="453"/>
    </row>
    <row r="313" spans="2:16" s="463" customFormat="1">
      <c r="B313" s="3" t="s">
        <v>102</v>
      </c>
      <c r="C313" s="3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74"/>
      <c r="O313" s="454"/>
      <c r="P313" s="453"/>
    </row>
    <row r="314" spans="2:16" s="50" customFormat="1">
      <c r="B314" s="461" t="s">
        <v>255</v>
      </c>
      <c r="C314" s="462"/>
      <c r="D314" s="294">
        <v>19196.249670000001</v>
      </c>
      <c r="E314" s="294">
        <v>2440.6806200000001</v>
      </c>
      <c r="F314" s="170">
        <v>2440.6806200000001</v>
      </c>
      <c r="G314" s="170">
        <v>16755.569050000002</v>
      </c>
      <c r="H314" s="170">
        <v>1109.4710400000001</v>
      </c>
      <c r="I314" s="294">
        <v>93.734070000000003</v>
      </c>
      <c r="J314" s="170">
        <v>2898.6692200000002</v>
      </c>
      <c r="K314" s="170">
        <v>12314.97624</v>
      </c>
      <c r="L314" s="170">
        <v>6685.3574600000002</v>
      </c>
      <c r="M314" s="170">
        <v>1278.19265</v>
      </c>
      <c r="N314" s="223">
        <v>3146.7527999999998</v>
      </c>
      <c r="O314" s="454">
        <v>372.34483</v>
      </c>
      <c r="P314" s="453">
        <v>4411.5338499999998</v>
      </c>
    </row>
    <row r="315" spans="2:16" s="50" customFormat="1">
      <c r="B315" s="461" t="s">
        <v>256</v>
      </c>
      <c r="C315" s="462"/>
      <c r="D315" s="294">
        <v>17970.4002</v>
      </c>
      <c r="E315" s="294">
        <v>5847.30782</v>
      </c>
      <c r="F315" s="170">
        <v>5842.30782</v>
      </c>
      <c r="G315" s="170">
        <v>12123.09238</v>
      </c>
      <c r="H315" s="170">
        <v>710.79458</v>
      </c>
      <c r="I315" s="294">
        <v>0</v>
      </c>
      <c r="J315" s="170">
        <v>2271.1055499999998</v>
      </c>
      <c r="K315" s="170">
        <v>8842.8551099999986</v>
      </c>
      <c r="L315" s="170">
        <v>4991.4864400000006</v>
      </c>
      <c r="M315" s="170">
        <v>983.06641999999999</v>
      </c>
      <c r="N315" s="223">
        <v>2209.8924900000002</v>
      </c>
      <c r="O315" s="454">
        <v>288.01559999999995</v>
      </c>
      <c r="P315" s="453">
        <v>2878.6237900000001</v>
      </c>
    </row>
    <row r="316" spans="2:16" s="50" customFormat="1">
      <c r="B316" s="461" t="s">
        <v>257</v>
      </c>
      <c r="C316" s="462"/>
      <c r="D316" s="294">
        <v>49234.402840000002</v>
      </c>
      <c r="E316" s="294">
        <v>13848.63853</v>
      </c>
      <c r="F316" s="170">
        <v>11338.63853</v>
      </c>
      <c r="G316" s="170">
        <v>35385.764310000006</v>
      </c>
      <c r="H316" s="170">
        <v>5008.8247499999998</v>
      </c>
      <c r="I316" s="294">
        <v>0</v>
      </c>
      <c r="J316" s="170">
        <v>3925.4572899999998</v>
      </c>
      <c r="K316" s="170">
        <v>25688.82518</v>
      </c>
      <c r="L316" s="170">
        <v>11518.8763</v>
      </c>
      <c r="M316" s="170">
        <v>2183.3275199999998</v>
      </c>
      <c r="N316" s="223">
        <v>10616.80392</v>
      </c>
      <c r="O316" s="454">
        <v>662.87896000000001</v>
      </c>
      <c r="P316" s="453">
        <v>12086.39949</v>
      </c>
    </row>
    <row r="317" spans="2:16" s="50" customFormat="1">
      <c r="B317" s="461" t="s">
        <v>258</v>
      </c>
      <c r="C317" s="462"/>
      <c r="D317" s="294">
        <v>17591.948</v>
      </c>
      <c r="E317" s="294">
        <v>2475.2750599999999</v>
      </c>
      <c r="F317" s="170">
        <v>2475.2750599999999</v>
      </c>
      <c r="G317" s="170">
        <v>15116.67294</v>
      </c>
      <c r="H317" s="170">
        <v>388.81584999999995</v>
      </c>
      <c r="I317" s="294">
        <v>0</v>
      </c>
      <c r="J317" s="170">
        <v>2523.7922000000003</v>
      </c>
      <c r="K317" s="170">
        <v>11842.304320000001</v>
      </c>
      <c r="L317" s="170">
        <v>5785.6691900000005</v>
      </c>
      <c r="M317" s="170">
        <v>1132.77199</v>
      </c>
      <c r="N317" s="223">
        <v>3974.3949400000001</v>
      </c>
      <c r="O317" s="454">
        <v>315.40343000000001</v>
      </c>
      <c r="P317" s="453">
        <v>4968.7509</v>
      </c>
    </row>
    <row r="318" spans="2:16" s="50" customFormat="1">
      <c r="B318" s="470" t="s">
        <v>259</v>
      </c>
      <c r="C318" s="471"/>
      <c r="D318" s="294">
        <v>250678.11346000002</v>
      </c>
      <c r="E318" s="294">
        <v>60197.984579999997</v>
      </c>
      <c r="F318" s="170">
        <v>58667.984579999997</v>
      </c>
      <c r="G318" s="170">
        <v>190480.12888</v>
      </c>
      <c r="H318" s="170">
        <v>17307.580409999999</v>
      </c>
      <c r="I318" s="170">
        <v>1956.8022599999999</v>
      </c>
      <c r="J318" s="170">
        <v>29077.131239999999</v>
      </c>
      <c r="K318" s="170">
        <v>137017.50178999998</v>
      </c>
      <c r="L318" s="170">
        <v>70980.66270999999</v>
      </c>
      <c r="M318" s="170">
        <v>12847.849609999999</v>
      </c>
      <c r="N318" s="223">
        <v>43786.086060000001</v>
      </c>
      <c r="O318" s="454">
        <v>6792.5243399999999</v>
      </c>
      <c r="P318" s="453">
        <v>53474.380570000001</v>
      </c>
    </row>
    <row r="319" spans="2:16" s="463" customFormat="1">
      <c r="B319" s="273" t="s">
        <v>98</v>
      </c>
      <c r="C319" s="273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74"/>
      <c r="O319" s="454"/>
      <c r="P319" s="453"/>
    </row>
    <row r="320" spans="2:16" s="463" customFormat="1">
      <c r="B320" s="3" t="s">
        <v>99</v>
      </c>
      <c r="C320" s="3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74"/>
      <c r="O320" s="454"/>
      <c r="P320" s="453"/>
    </row>
    <row r="321" spans="2:16" s="50" customFormat="1">
      <c r="B321" s="461" t="s">
        <v>260</v>
      </c>
      <c r="C321" s="462"/>
      <c r="D321" s="294">
        <v>50167.531459999998</v>
      </c>
      <c r="E321" s="294">
        <v>6161.1694699999998</v>
      </c>
      <c r="F321" s="170">
        <v>6161.1694699999998</v>
      </c>
      <c r="G321" s="170">
        <v>44006.361990000005</v>
      </c>
      <c r="H321" s="170">
        <v>2804.74298</v>
      </c>
      <c r="I321" s="170">
        <v>425</v>
      </c>
      <c r="J321" s="170">
        <v>5844.9185099999995</v>
      </c>
      <c r="K321" s="170">
        <v>33900.531719999999</v>
      </c>
      <c r="L321" s="170">
        <v>17171.004420000001</v>
      </c>
      <c r="M321" s="170">
        <v>3084.8788</v>
      </c>
      <c r="N321" s="223">
        <v>12099.54874</v>
      </c>
      <c r="O321" s="454">
        <v>1427.6433100000002</v>
      </c>
      <c r="P321" s="453">
        <v>13673.17397</v>
      </c>
    </row>
    <row r="322" spans="2:16" s="50" customFormat="1">
      <c r="B322" s="461" t="s">
        <v>261</v>
      </c>
      <c r="C322" s="462"/>
      <c r="D322" s="294">
        <v>45129.608540000001</v>
      </c>
      <c r="E322" s="294">
        <v>22868.220699999998</v>
      </c>
      <c r="F322" s="170">
        <v>22858.220699999998</v>
      </c>
      <c r="G322" s="170">
        <v>22261.387839999999</v>
      </c>
      <c r="H322" s="170">
        <v>2029.83691</v>
      </c>
      <c r="I322" s="170">
        <v>277.85359999999997</v>
      </c>
      <c r="J322" s="170">
        <v>4478.3513700000003</v>
      </c>
      <c r="K322" s="170">
        <v>14906.80658</v>
      </c>
      <c r="L322" s="170">
        <v>7804.1100999999999</v>
      </c>
      <c r="M322" s="170">
        <v>1395.1963700000001</v>
      </c>
      <c r="N322" s="223">
        <v>4435.0859800000007</v>
      </c>
      <c r="O322" s="454">
        <v>719.48928999999998</v>
      </c>
      <c r="P322" s="453">
        <v>5834.4038</v>
      </c>
    </row>
    <row r="323" spans="2:16" s="50" customFormat="1">
      <c r="B323" s="461" t="s">
        <v>262</v>
      </c>
      <c r="C323" s="462"/>
      <c r="D323" s="294">
        <v>61154.214420000004</v>
      </c>
      <c r="E323" s="294">
        <v>9931.1875500000006</v>
      </c>
      <c r="F323" s="170">
        <v>8411.1875500000006</v>
      </c>
      <c r="G323" s="170">
        <v>51223.026869999994</v>
      </c>
      <c r="H323" s="170">
        <v>5477.0312100000001</v>
      </c>
      <c r="I323" s="170">
        <v>0</v>
      </c>
      <c r="J323" s="170">
        <v>6446.4528200000004</v>
      </c>
      <c r="K323" s="170">
        <v>37253.815820000003</v>
      </c>
      <c r="L323" s="170">
        <v>20039.939269999999</v>
      </c>
      <c r="M323" s="170">
        <v>3609.5892799999997</v>
      </c>
      <c r="N323" s="223">
        <v>11040.36709</v>
      </c>
      <c r="O323" s="454">
        <v>1995.70373</v>
      </c>
      <c r="P323" s="453">
        <v>13654.31056</v>
      </c>
    </row>
    <row r="324" spans="2:16" s="50" customFormat="1">
      <c r="B324" s="461" t="s">
        <v>263</v>
      </c>
      <c r="C324" s="462"/>
      <c r="D324" s="294">
        <v>53315.394509999998</v>
      </c>
      <c r="E324" s="294">
        <v>15001.024220000001</v>
      </c>
      <c r="F324" s="170">
        <v>15001.024220000001</v>
      </c>
      <c r="G324" s="170">
        <v>38314.370289999999</v>
      </c>
      <c r="H324" s="170">
        <v>4467.32629</v>
      </c>
      <c r="I324" s="170">
        <v>1253.94866</v>
      </c>
      <c r="J324" s="170">
        <v>6665.9672799999998</v>
      </c>
      <c r="K324" s="170">
        <v>25426.052899999999</v>
      </c>
      <c r="L324" s="170">
        <v>12562.242789999998</v>
      </c>
      <c r="M324" s="170">
        <v>2242.21614</v>
      </c>
      <c r="N324" s="223">
        <v>8333.1141500000012</v>
      </c>
      <c r="O324" s="454">
        <v>1724.52043</v>
      </c>
      <c r="P324" s="453">
        <v>10652.09736</v>
      </c>
    </row>
    <row r="325" spans="2:16" s="463" customFormat="1">
      <c r="B325" s="273" t="s">
        <v>101</v>
      </c>
      <c r="C325" s="273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74"/>
      <c r="O325" s="454"/>
      <c r="P325" s="453"/>
    </row>
    <row r="326" spans="2:16" s="463" customFormat="1">
      <c r="B326" s="3" t="s">
        <v>102</v>
      </c>
      <c r="C326" s="3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74"/>
      <c r="O326" s="454"/>
      <c r="P326" s="453"/>
    </row>
    <row r="327" spans="2:16" s="50" customFormat="1">
      <c r="B327" s="461" t="s">
        <v>264</v>
      </c>
      <c r="C327" s="462"/>
      <c r="D327" s="294">
        <v>24805.847420000002</v>
      </c>
      <c r="E327" s="294">
        <v>2984.3843900000002</v>
      </c>
      <c r="F327" s="170">
        <v>2984.3843900000002</v>
      </c>
      <c r="G327" s="170">
        <v>21821.463030000003</v>
      </c>
      <c r="H327" s="170">
        <v>1730.58818</v>
      </c>
      <c r="I327" s="294">
        <v>0</v>
      </c>
      <c r="J327" s="170">
        <v>2677.2557099999999</v>
      </c>
      <c r="K327" s="170">
        <v>16638.331150000002</v>
      </c>
      <c r="L327" s="170">
        <v>8423.288779999999</v>
      </c>
      <c r="M327" s="170">
        <v>1507.84582</v>
      </c>
      <c r="N327" s="223">
        <v>5609.7543399999995</v>
      </c>
      <c r="O327" s="454">
        <v>746.08799999999997</v>
      </c>
      <c r="P327" s="453">
        <v>6736.3965399999997</v>
      </c>
    </row>
    <row r="328" spans="2:16" s="50" customFormat="1">
      <c r="B328" s="461" t="s">
        <v>265</v>
      </c>
      <c r="C328" s="462"/>
      <c r="D328" s="294">
        <v>16105.517109999999</v>
      </c>
      <c r="E328" s="294">
        <v>3251.9982500000001</v>
      </c>
      <c r="F328" s="170">
        <v>3251.9982500000001</v>
      </c>
      <c r="G328" s="170">
        <v>12853.51886</v>
      </c>
      <c r="H328" s="170">
        <v>798.05484000000001</v>
      </c>
      <c r="I328" s="294">
        <v>0</v>
      </c>
      <c r="J328" s="170">
        <v>2964.1855499999997</v>
      </c>
      <c r="K328" s="170">
        <v>8891.9636199999986</v>
      </c>
      <c r="L328" s="170">
        <v>4980.0773499999996</v>
      </c>
      <c r="M328" s="170">
        <v>1008.1232</v>
      </c>
      <c r="N328" s="223">
        <v>2268.2157599999996</v>
      </c>
      <c r="O328" s="454">
        <v>179.07957999999999</v>
      </c>
      <c r="P328" s="453">
        <v>2923.9983399999996</v>
      </c>
    </row>
    <row r="329" spans="2:16" s="50" customFormat="1">
      <c r="B329" s="470" t="s">
        <v>266</v>
      </c>
      <c r="C329" s="471"/>
      <c r="D329" s="294">
        <v>132851.73451000001</v>
      </c>
      <c r="E329" s="294">
        <v>22487.997859999999</v>
      </c>
      <c r="F329" s="170">
        <v>22277.997859999999</v>
      </c>
      <c r="G329" s="170">
        <v>110363.73665000001</v>
      </c>
      <c r="H329" s="170">
        <v>9208.949779999999</v>
      </c>
      <c r="I329" s="170">
        <v>2789.6880000000001</v>
      </c>
      <c r="J329" s="170">
        <v>17708.120329999998</v>
      </c>
      <c r="K329" s="170">
        <v>79670.510049999997</v>
      </c>
      <c r="L329" s="170">
        <v>40671.216970000001</v>
      </c>
      <c r="M329" s="170">
        <v>7331.50461</v>
      </c>
      <c r="N329" s="223">
        <v>26814.032329999998</v>
      </c>
      <c r="O329" s="454">
        <v>3520.2515899999999</v>
      </c>
      <c r="P329" s="453">
        <v>31922.40641</v>
      </c>
    </row>
    <row r="330" spans="2:16" s="463" customFormat="1">
      <c r="B330" s="273" t="s">
        <v>98</v>
      </c>
      <c r="C330" s="273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74"/>
      <c r="O330" s="454"/>
      <c r="P330" s="453"/>
    </row>
    <row r="331" spans="2:16" s="463" customFormat="1">
      <c r="B331" s="3" t="s">
        <v>99</v>
      </c>
      <c r="C331" s="3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74"/>
      <c r="O331" s="454"/>
      <c r="P331" s="453"/>
    </row>
    <row r="332" spans="2:16" s="50" customFormat="1">
      <c r="B332" s="461" t="s">
        <v>267</v>
      </c>
      <c r="C332" s="462"/>
      <c r="D332" s="294">
        <v>52491.976999999999</v>
      </c>
      <c r="E332" s="294">
        <v>12217.28148</v>
      </c>
      <c r="F332" s="170">
        <v>12217.28148</v>
      </c>
      <c r="G332" s="170">
        <v>40274.695520000001</v>
      </c>
      <c r="H332" s="170">
        <v>4494.2985799999997</v>
      </c>
      <c r="I332" s="170">
        <v>1765</v>
      </c>
      <c r="J332" s="170">
        <v>4564.5495099999998</v>
      </c>
      <c r="K332" s="170">
        <v>29984.652469999997</v>
      </c>
      <c r="L332" s="170">
        <v>14453.22718</v>
      </c>
      <c r="M332" s="170">
        <v>2507.35196</v>
      </c>
      <c r="N332" s="223">
        <v>11704.90717</v>
      </c>
      <c r="O332" s="454">
        <v>1096.93046</v>
      </c>
      <c r="P332" s="453">
        <v>13157.593510000001</v>
      </c>
    </row>
    <row r="333" spans="2:16" s="50" customFormat="1">
      <c r="B333" s="461" t="s">
        <v>268</v>
      </c>
      <c r="C333" s="462"/>
      <c r="D333" s="294">
        <v>56163.49813</v>
      </c>
      <c r="E333" s="294">
        <v>6588.1175300000004</v>
      </c>
      <c r="F333" s="170">
        <v>6378.1175300000004</v>
      </c>
      <c r="G333" s="170">
        <v>49575.380600000004</v>
      </c>
      <c r="H333" s="170">
        <v>3861.6249800000001</v>
      </c>
      <c r="I333" s="170">
        <v>700</v>
      </c>
      <c r="J333" s="170">
        <v>9082.8086500000009</v>
      </c>
      <c r="K333" s="170">
        <v>34636.298299999995</v>
      </c>
      <c r="L333" s="170">
        <v>18312.718370000002</v>
      </c>
      <c r="M333" s="170">
        <v>3355.0459700000001</v>
      </c>
      <c r="N333" s="223">
        <v>10744.62335</v>
      </c>
      <c r="O333" s="454">
        <v>1917.5613500000002</v>
      </c>
      <c r="P333" s="453">
        <v>13045.621279999999</v>
      </c>
    </row>
    <row r="334" spans="2:16" s="463" customFormat="1">
      <c r="B334" s="273" t="s">
        <v>101</v>
      </c>
      <c r="C334" s="273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74"/>
      <c r="O334" s="454"/>
      <c r="P334" s="453"/>
    </row>
    <row r="335" spans="2:16" s="463" customFormat="1">
      <c r="B335" s="473" t="s">
        <v>102</v>
      </c>
      <c r="C335" s="473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74"/>
      <c r="O335" s="454"/>
      <c r="P335" s="453"/>
    </row>
    <row r="336" spans="2:16" s="50" customFormat="1">
      <c r="B336" s="461" t="s">
        <v>269</v>
      </c>
      <c r="C336" s="462"/>
      <c r="D336" s="294">
        <v>24196.25938</v>
      </c>
      <c r="E336" s="294">
        <v>3682.5988500000003</v>
      </c>
      <c r="F336" s="170">
        <v>3682.5988500000003</v>
      </c>
      <c r="G336" s="170">
        <v>20513.660530000001</v>
      </c>
      <c r="H336" s="170">
        <v>853.02621999999997</v>
      </c>
      <c r="I336" s="170">
        <v>324.68799999999999</v>
      </c>
      <c r="J336" s="170">
        <v>4060.76217</v>
      </c>
      <c r="K336" s="170">
        <v>15049.559279999999</v>
      </c>
      <c r="L336" s="170">
        <v>7905.27142</v>
      </c>
      <c r="M336" s="170">
        <v>1469.1066799999999</v>
      </c>
      <c r="N336" s="223">
        <v>4364.5018099999998</v>
      </c>
      <c r="O336" s="454">
        <v>505.75978000000003</v>
      </c>
      <c r="P336" s="453">
        <v>5719.1916200000005</v>
      </c>
    </row>
    <row r="337" spans="2:16" s="50" customFormat="1">
      <c r="B337" s="470" t="s">
        <v>270</v>
      </c>
      <c r="C337" s="471"/>
      <c r="D337" s="294">
        <v>454519.92708999995</v>
      </c>
      <c r="E337" s="294">
        <v>133581.73485000001</v>
      </c>
      <c r="F337" s="170">
        <v>132607.72044999999</v>
      </c>
      <c r="G337" s="170">
        <v>320938.19224</v>
      </c>
      <c r="H337" s="170">
        <v>31979.319609999999</v>
      </c>
      <c r="I337" s="170">
        <v>335.94799999999998</v>
      </c>
      <c r="J337" s="170">
        <v>30932.848570000002</v>
      </c>
      <c r="K337" s="170">
        <v>239668.44673</v>
      </c>
      <c r="L337" s="170">
        <v>120357.29570999999</v>
      </c>
      <c r="M337" s="170">
        <v>22566.00734</v>
      </c>
      <c r="N337" s="223">
        <v>80670.776840000006</v>
      </c>
      <c r="O337" s="454">
        <v>6028.0214000000005</v>
      </c>
      <c r="P337" s="453">
        <v>109073.53838</v>
      </c>
    </row>
    <row r="338" spans="2:16" s="463" customFormat="1">
      <c r="B338" s="273" t="s">
        <v>98</v>
      </c>
      <c r="C338" s="273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74"/>
      <c r="O338" s="454"/>
      <c r="P338" s="453"/>
    </row>
    <row r="339" spans="2:16" s="463" customFormat="1">
      <c r="B339" s="3" t="s">
        <v>99</v>
      </c>
      <c r="C339" s="3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74"/>
      <c r="O339" s="454"/>
      <c r="P339" s="453"/>
    </row>
    <row r="340" spans="2:16" s="50" customFormat="1">
      <c r="B340" s="461" t="s">
        <v>271</v>
      </c>
      <c r="C340" s="462"/>
      <c r="D340" s="294">
        <v>77124.62834000001</v>
      </c>
      <c r="E340" s="294">
        <v>22685.446219999998</v>
      </c>
      <c r="F340" s="170">
        <v>21801.431820000002</v>
      </c>
      <c r="G340" s="170">
        <v>54439.182119999998</v>
      </c>
      <c r="H340" s="170">
        <v>5723.3944000000001</v>
      </c>
      <c r="I340" s="294">
        <v>0</v>
      </c>
      <c r="J340" s="170">
        <v>5274.1186699999998</v>
      </c>
      <c r="K340" s="170">
        <v>41994.061350000004</v>
      </c>
      <c r="L340" s="170">
        <v>19018.2035</v>
      </c>
      <c r="M340" s="170">
        <v>3506.1171300000001</v>
      </c>
      <c r="N340" s="223">
        <v>16324.377869999998</v>
      </c>
      <c r="O340" s="454">
        <v>1359.4467500000001</v>
      </c>
      <c r="P340" s="453">
        <v>19557.901670000003</v>
      </c>
    </row>
    <row r="341" spans="2:16" s="50" customFormat="1">
      <c r="B341" s="461" t="s">
        <v>272</v>
      </c>
      <c r="C341" s="462"/>
      <c r="D341" s="294">
        <v>31123.095929999999</v>
      </c>
      <c r="E341" s="294">
        <v>3536.0431899999999</v>
      </c>
      <c r="F341" s="170">
        <v>3536.0431899999999</v>
      </c>
      <c r="G341" s="170">
        <v>27587.052739999999</v>
      </c>
      <c r="H341" s="170">
        <v>2161.5744300000001</v>
      </c>
      <c r="I341" s="170">
        <v>48.002029999999998</v>
      </c>
      <c r="J341" s="170">
        <v>3739.2853599999999</v>
      </c>
      <c r="K341" s="170">
        <v>21579.849149999998</v>
      </c>
      <c r="L341" s="170">
        <v>11037.428679999999</v>
      </c>
      <c r="M341" s="170">
        <v>1997.5271399999999</v>
      </c>
      <c r="N341" s="223">
        <v>7320.0408200000002</v>
      </c>
      <c r="O341" s="454">
        <v>52.978910000000006</v>
      </c>
      <c r="P341" s="453">
        <v>8598.2582200000015</v>
      </c>
    </row>
    <row r="342" spans="2:16" s="50" customFormat="1">
      <c r="B342" s="461" t="s">
        <v>273</v>
      </c>
      <c r="C342" s="462"/>
      <c r="D342" s="294">
        <v>64127.384090000007</v>
      </c>
      <c r="E342" s="294">
        <v>15169.265869999999</v>
      </c>
      <c r="F342" s="170">
        <v>15079.265869999999</v>
      </c>
      <c r="G342" s="170">
        <v>48958.118219999997</v>
      </c>
      <c r="H342" s="170">
        <v>5389.8506600000001</v>
      </c>
      <c r="I342" s="294">
        <v>0</v>
      </c>
      <c r="J342" s="170">
        <v>3807.4894900000004</v>
      </c>
      <c r="K342" s="170">
        <v>37778.277439999998</v>
      </c>
      <c r="L342" s="170">
        <v>20049.68159</v>
      </c>
      <c r="M342" s="170">
        <v>3712.0984900000003</v>
      </c>
      <c r="N342" s="223">
        <v>11645.831529999999</v>
      </c>
      <c r="O342" s="454">
        <v>1677.5741499999999</v>
      </c>
      <c r="P342" s="453">
        <v>14321.423839999999</v>
      </c>
    </row>
    <row r="343" spans="2:16" s="463" customFormat="1">
      <c r="B343" s="273" t="s">
        <v>101</v>
      </c>
      <c r="C343" s="273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74"/>
      <c r="O343" s="454"/>
      <c r="P343" s="453"/>
    </row>
    <row r="344" spans="2:16" s="463" customFormat="1">
      <c r="B344" s="3" t="s">
        <v>102</v>
      </c>
      <c r="C344" s="3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74"/>
      <c r="O344" s="454"/>
      <c r="P344" s="453"/>
    </row>
    <row r="345" spans="2:16" s="50" customFormat="1">
      <c r="B345" s="461" t="s">
        <v>274</v>
      </c>
      <c r="C345" s="462"/>
      <c r="D345" s="294">
        <v>36849.168619999997</v>
      </c>
      <c r="E345" s="294">
        <v>7874.5774299999994</v>
      </c>
      <c r="F345" s="170">
        <v>7874.5774299999994</v>
      </c>
      <c r="G345" s="170">
        <v>28974.591190000003</v>
      </c>
      <c r="H345" s="170">
        <v>2041.87798</v>
      </c>
      <c r="I345" s="170">
        <v>12.543149999999999</v>
      </c>
      <c r="J345" s="170">
        <v>3424.8722200000002</v>
      </c>
      <c r="K345" s="170">
        <v>22882.084360000001</v>
      </c>
      <c r="L345" s="170">
        <v>13196.53118</v>
      </c>
      <c r="M345" s="170">
        <v>2499.86157</v>
      </c>
      <c r="N345" s="223">
        <v>6008.77124</v>
      </c>
      <c r="O345" s="454">
        <v>575.63367000000005</v>
      </c>
      <c r="P345" s="453">
        <v>7234.6533399999998</v>
      </c>
    </row>
    <row r="346" spans="2:16" s="50" customFormat="1">
      <c r="B346" s="461" t="s">
        <v>275</v>
      </c>
      <c r="C346" s="462"/>
      <c r="D346" s="294">
        <v>98151.844689999998</v>
      </c>
      <c r="E346" s="294">
        <v>41911.886290000002</v>
      </c>
      <c r="F346" s="170">
        <v>41911.886290000002</v>
      </c>
      <c r="G346" s="170">
        <v>56239.958399999996</v>
      </c>
      <c r="H346" s="170">
        <v>6669.0628200000001</v>
      </c>
      <c r="I346" s="294">
        <v>0</v>
      </c>
      <c r="J346" s="170">
        <v>5541.4022999999997</v>
      </c>
      <c r="K346" s="170">
        <v>42415.073939999995</v>
      </c>
      <c r="L346" s="170">
        <v>21904.371950000001</v>
      </c>
      <c r="M346" s="170">
        <v>4281.4835700000003</v>
      </c>
      <c r="N346" s="223">
        <v>12976.8637</v>
      </c>
      <c r="O346" s="454">
        <v>1558.9420600000001</v>
      </c>
      <c r="P346" s="453">
        <v>16284.695699999998</v>
      </c>
    </row>
    <row r="347" spans="2:16" s="50" customFormat="1">
      <c r="B347" s="461" t="s">
        <v>276</v>
      </c>
      <c r="C347" s="462"/>
      <c r="D347" s="294">
        <v>7480.9877100000003</v>
      </c>
      <c r="E347" s="294">
        <v>463.87709999999998</v>
      </c>
      <c r="F347" s="170">
        <v>463.87709999999998</v>
      </c>
      <c r="G347" s="170">
        <v>7017.1106100000006</v>
      </c>
      <c r="H347" s="170">
        <v>157.47320999999999</v>
      </c>
      <c r="I347" s="294">
        <v>0</v>
      </c>
      <c r="J347" s="170">
        <v>900.17869999999994</v>
      </c>
      <c r="K347" s="170">
        <v>5814.8132500000002</v>
      </c>
      <c r="L347" s="170">
        <v>3175.6565399999999</v>
      </c>
      <c r="M347" s="170">
        <v>599.35136999999997</v>
      </c>
      <c r="N347" s="223">
        <v>1537.75926</v>
      </c>
      <c r="O347" s="454">
        <v>118.12311</v>
      </c>
      <c r="P347" s="453">
        <v>2066.3276799999999</v>
      </c>
    </row>
    <row r="348" spans="2:16" s="50" customFormat="1">
      <c r="B348" s="461" t="s">
        <v>277</v>
      </c>
      <c r="C348" s="462"/>
      <c r="D348" s="294">
        <v>100486.53643000001</v>
      </c>
      <c r="E348" s="294">
        <v>35224.612590000004</v>
      </c>
      <c r="F348" s="170">
        <v>35224.612590000004</v>
      </c>
      <c r="G348" s="170">
        <v>65261.923840000003</v>
      </c>
      <c r="H348" s="170">
        <v>7249.5514199999998</v>
      </c>
      <c r="I348" s="294">
        <v>0</v>
      </c>
      <c r="J348" s="170">
        <v>4588.0029999999997</v>
      </c>
      <c r="K348" s="170">
        <v>42163.106229999998</v>
      </c>
      <c r="L348" s="170">
        <v>19016.442179999998</v>
      </c>
      <c r="M348" s="170">
        <v>3609.1485499999999</v>
      </c>
      <c r="N348" s="223">
        <v>17258.713070000002</v>
      </c>
      <c r="O348" s="454">
        <v>112.52249999999999</v>
      </c>
      <c r="P348" s="453">
        <v>30686.25619</v>
      </c>
    </row>
    <row r="349" spans="2:16" s="50" customFormat="1">
      <c r="B349" s="461" t="s">
        <v>278</v>
      </c>
      <c r="C349" s="462"/>
      <c r="D349" s="294">
        <v>14741.168170000001</v>
      </c>
      <c r="E349" s="294">
        <v>3849.7882799999998</v>
      </c>
      <c r="F349" s="170">
        <v>3849.7882799999998</v>
      </c>
      <c r="G349" s="170">
        <v>10891.37989</v>
      </c>
      <c r="H349" s="170">
        <v>1015.4584100000001</v>
      </c>
      <c r="I349" s="170">
        <v>275.40282000000002</v>
      </c>
      <c r="J349" s="170">
        <v>1100.3009500000001</v>
      </c>
      <c r="K349" s="170">
        <v>8191.6082500000002</v>
      </c>
      <c r="L349" s="170">
        <v>4184.3464899999999</v>
      </c>
      <c r="M349" s="170">
        <v>765.98152000000005</v>
      </c>
      <c r="N349" s="223">
        <v>2645.9926099999998</v>
      </c>
      <c r="O349" s="454">
        <v>56.496279999999999</v>
      </c>
      <c r="P349" s="453">
        <v>3768.7962400000001</v>
      </c>
    </row>
    <row r="350" spans="2:16" s="50" customFormat="1">
      <c r="B350" s="461" t="s">
        <v>279</v>
      </c>
      <c r="C350" s="462"/>
      <c r="D350" s="294">
        <v>24435.113109999998</v>
      </c>
      <c r="E350" s="294">
        <v>2866.2378799999997</v>
      </c>
      <c r="F350" s="170">
        <v>2866.2378799999997</v>
      </c>
      <c r="G350" s="170">
        <v>21568.875230000001</v>
      </c>
      <c r="H350" s="170">
        <v>1571.07628</v>
      </c>
      <c r="I350" s="294">
        <v>0</v>
      </c>
      <c r="J350" s="170">
        <v>2557.1978799999997</v>
      </c>
      <c r="K350" s="170">
        <v>16849.572760000003</v>
      </c>
      <c r="L350" s="170">
        <v>8774.6335999999992</v>
      </c>
      <c r="M350" s="170">
        <v>1594.4380000000001</v>
      </c>
      <c r="N350" s="223">
        <v>4952.4267399999999</v>
      </c>
      <c r="O350" s="454">
        <v>516.30396999999994</v>
      </c>
      <c r="P350" s="453">
        <v>6555.2254999999996</v>
      </c>
    </row>
    <row r="351" spans="2:16" s="50" customFormat="1">
      <c r="B351" s="461"/>
      <c r="C351" s="461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2:16" s="463" customFormat="1">
      <c r="B352" s="467" t="s">
        <v>408</v>
      </c>
      <c r="C352" s="467"/>
      <c r="D352" s="467"/>
      <c r="E352" s="467"/>
      <c r="F352" s="467"/>
      <c r="G352" s="467"/>
      <c r="H352" s="467"/>
      <c r="I352" s="535"/>
      <c r="J352" s="467"/>
      <c r="K352" s="467"/>
      <c r="L352" s="467"/>
      <c r="M352" s="467"/>
      <c r="N352" s="467"/>
    </row>
    <row r="353" spans="2:14" s="463" customFormat="1">
      <c r="B353" s="472" t="s">
        <v>409</v>
      </c>
      <c r="C353" s="472"/>
      <c r="D353" s="472"/>
      <c r="E353" s="472"/>
      <c r="F353" s="472"/>
      <c r="G353" s="472"/>
      <c r="H353" s="472"/>
      <c r="I353" s="541"/>
      <c r="J353" s="472"/>
      <c r="K353" s="472"/>
      <c r="L353" s="472"/>
      <c r="M353" s="472"/>
      <c r="N353" s="472"/>
    </row>
  </sheetData>
  <mergeCells count="21">
    <mergeCell ref="O8:O10"/>
    <mergeCell ref="P8:P10"/>
    <mergeCell ref="D11:P11"/>
    <mergeCell ref="H7:P7"/>
    <mergeCell ref="G6:P6"/>
    <mergeCell ref="B123:C123"/>
    <mergeCell ref="B1:L1"/>
    <mergeCell ref="B2:L2"/>
    <mergeCell ref="E6:F6"/>
    <mergeCell ref="H8:I8"/>
    <mergeCell ref="D6:D10"/>
    <mergeCell ref="E7:E10"/>
    <mergeCell ref="F7:F10"/>
    <mergeCell ref="J8:J10"/>
    <mergeCell ref="K8:N8"/>
    <mergeCell ref="G7:G10"/>
    <mergeCell ref="L9:N9"/>
    <mergeCell ref="K9:K10"/>
    <mergeCell ref="H9:H10"/>
    <mergeCell ref="I9:I10"/>
    <mergeCell ref="B6:C11"/>
  </mergeCells>
  <conditionalFormatting sqref="D26:D350">
    <cfRule type="top10" dxfId="1" priority="1" rank="10"/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P353"/>
  <sheetViews>
    <sheetView showGridLines="0" workbookViewId="0">
      <selection activeCell="K8" sqref="K8:N8"/>
    </sheetView>
  </sheetViews>
  <sheetFormatPr defaultRowHeight="14.25"/>
  <cols>
    <col min="1" max="1" width="1.625" style="560" customWidth="1"/>
    <col min="2" max="2" width="25.75" style="560" customWidth="1"/>
    <col min="3" max="3" width="3.75" style="560" customWidth="1"/>
    <col min="4" max="13" width="10.75" style="560" customWidth="1"/>
    <col min="14" max="14" width="10.75" style="12" customWidth="1"/>
    <col min="15" max="16384" width="9" style="560"/>
  </cols>
  <sheetData>
    <row r="1" spans="2:16" ht="12.95" customHeight="1"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</row>
    <row r="2" spans="2:16" ht="12.95" customHeight="1"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</row>
    <row r="3" spans="2:16" ht="12.95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</row>
    <row r="4" spans="2:16">
      <c r="B4" s="567" t="s">
        <v>619</v>
      </c>
      <c r="C4" s="564"/>
      <c r="D4" s="564"/>
      <c r="E4" s="564"/>
      <c r="F4" s="564"/>
      <c r="G4" s="564"/>
      <c r="H4" s="564"/>
      <c r="I4" s="564"/>
      <c r="J4" s="564"/>
      <c r="K4" s="564"/>
      <c r="L4" s="564"/>
    </row>
    <row r="5" spans="2:16">
      <c r="B5" s="25" t="s">
        <v>365</v>
      </c>
      <c r="C5" s="564"/>
      <c r="D5" s="564"/>
      <c r="E5" s="292"/>
      <c r="F5" s="292"/>
      <c r="G5" s="564"/>
      <c r="H5" s="564"/>
      <c r="I5" s="564"/>
      <c r="J5" s="564"/>
      <c r="K5" s="564"/>
      <c r="L5" s="564"/>
    </row>
    <row r="6" spans="2:16" ht="24" customHeight="1">
      <c r="B6" s="610" t="s">
        <v>510</v>
      </c>
      <c r="C6" s="631"/>
      <c r="D6" s="606" t="s">
        <v>511</v>
      </c>
      <c r="E6" s="598" t="s">
        <v>541</v>
      </c>
      <c r="F6" s="599"/>
      <c r="G6" s="598" t="s">
        <v>542</v>
      </c>
      <c r="H6" s="599"/>
      <c r="I6" s="599"/>
      <c r="J6" s="599"/>
      <c r="K6" s="599"/>
      <c r="L6" s="599"/>
      <c r="M6" s="599"/>
      <c r="N6" s="599"/>
      <c r="O6" s="599"/>
      <c r="P6" s="599"/>
    </row>
    <row r="7" spans="2:16" ht="23.1" customHeight="1">
      <c r="B7" s="596"/>
      <c r="C7" s="633"/>
      <c r="D7" s="607"/>
      <c r="E7" s="606" t="s">
        <v>515</v>
      </c>
      <c r="F7" s="606" t="s">
        <v>543</v>
      </c>
      <c r="G7" s="707" t="s">
        <v>515</v>
      </c>
      <c r="H7" s="629" t="s">
        <v>517</v>
      </c>
      <c r="I7" s="725"/>
      <c r="J7" s="725"/>
      <c r="K7" s="725"/>
      <c r="L7" s="725"/>
      <c r="M7" s="725"/>
      <c r="N7" s="725"/>
      <c r="O7" s="725"/>
      <c r="P7" s="725"/>
    </row>
    <row r="8" spans="2:16" ht="21.75" customHeight="1">
      <c r="B8" s="596"/>
      <c r="C8" s="633"/>
      <c r="D8" s="609"/>
      <c r="E8" s="609"/>
      <c r="F8" s="609"/>
      <c r="G8" s="609"/>
      <c r="H8" s="630" t="s">
        <v>550</v>
      </c>
      <c r="I8" s="708"/>
      <c r="J8" s="708" t="s">
        <v>551</v>
      </c>
      <c r="K8" s="708" t="s">
        <v>691</v>
      </c>
      <c r="L8" s="708"/>
      <c r="M8" s="708"/>
      <c r="N8" s="629"/>
      <c r="O8" s="606" t="s">
        <v>654</v>
      </c>
      <c r="P8" s="625" t="s">
        <v>655</v>
      </c>
    </row>
    <row r="9" spans="2:16" ht="23.1" customHeight="1">
      <c r="B9" s="596"/>
      <c r="C9" s="633"/>
      <c r="D9" s="609"/>
      <c r="E9" s="609"/>
      <c r="F9" s="609"/>
      <c r="G9" s="609"/>
      <c r="H9" s="606" t="s">
        <v>515</v>
      </c>
      <c r="I9" s="606" t="s">
        <v>552</v>
      </c>
      <c r="J9" s="708"/>
      <c r="K9" s="606" t="s">
        <v>515</v>
      </c>
      <c r="L9" s="598" t="s">
        <v>517</v>
      </c>
      <c r="M9" s="599"/>
      <c r="N9" s="599"/>
      <c r="O9" s="707"/>
      <c r="P9" s="632"/>
    </row>
    <row r="10" spans="2:16" ht="137.25" customHeight="1">
      <c r="B10" s="596"/>
      <c r="C10" s="633"/>
      <c r="D10" s="707"/>
      <c r="E10" s="707"/>
      <c r="F10" s="707"/>
      <c r="G10" s="707"/>
      <c r="H10" s="707"/>
      <c r="I10" s="707"/>
      <c r="J10" s="606"/>
      <c r="K10" s="707"/>
      <c r="L10" s="563" t="s">
        <v>553</v>
      </c>
      <c r="M10" s="563" t="s">
        <v>554</v>
      </c>
      <c r="N10" s="561" t="s">
        <v>555</v>
      </c>
      <c r="O10" s="707"/>
      <c r="P10" s="632"/>
    </row>
    <row r="11" spans="2:16" ht="15" customHeight="1" thickBot="1">
      <c r="B11" s="611"/>
      <c r="C11" s="638"/>
      <c r="D11" s="705" t="s">
        <v>556</v>
      </c>
      <c r="E11" s="706"/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</row>
    <row r="12" spans="2:16" s="50" customFormat="1" ht="12.95" customHeight="1">
      <c r="B12" s="253" t="s">
        <v>329</v>
      </c>
      <c r="C12" s="562">
        <v>2011</v>
      </c>
      <c r="D12" s="493">
        <v>100</v>
      </c>
      <c r="E12" s="493">
        <v>23.257059999999999</v>
      </c>
      <c r="F12" s="493">
        <v>22.457170000000001</v>
      </c>
      <c r="G12" s="493">
        <v>76.742940000000004</v>
      </c>
      <c r="H12" s="493">
        <v>6.1816899999999997</v>
      </c>
      <c r="I12" s="493">
        <v>0.63648000000000005</v>
      </c>
      <c r="J12" s="493">
        <v>12.380369999999999</v>
      </c>
      <c r="K12" s="493">
        <v>55.282319999999999</v>
      </c>
      <c r="L12" s="493">
        <v>27.771529999999998</v>
      </c>
      <c r="M12" s="493">
        <v>4.6653799999999999</v>
      </c>
      <c r="N12" s="493">
        <v>19.024840000000001</v>
      </c>
      <c r="O12" s="449">
        <v>1.7798</v>
      </c>
      <c r="P12" s="450">
        <v>23.964169999999999</v>
      </c>
    </row>
    <row r="13" spans="2:16" ht="11.25" customHeight="1">
      <c r="B13" s="52" t="s">
        <v>330</v>
      </c>
      <c r="C13" s="53">
        <v>2012</v>
      </c>
      <c r="D13" s="494">
        <v>100</v>
      </c>
      <c r="E13" s="494">
        <v>19.48237</v>
      </c>
      <c r="F13" s="494">
        <v>18.299610000000001</v>
      </c>
      <c r="G13" s="494">
        <v>80.517629999999997</v>
      </c>
      <c r="H13" s="494">
        <v>6.6342299999999996</v>
      </c>
      <c r="I13" s="494">
        <v>0.60097</v>
      </c>
      <c r="J13" s="494">
        <v>12.31592</v>
      </c>
      <c r="K13" s="494">
        <v>58.214590000000001</v>
      </c>
      <c r="L13" s="494">
        <v>29.175889999999999</v>
      </c>
      <c r="M13" s="494">
        <v>5.3521700000000001</v>
      </c>
      <c r="N13" s="494">
        <v>19.71865</v>
      </c>
      <c r="O13" s="447">
        <v>2.2417600000000002</v>
      </c>
      <c r="P13" s="448">
        <v>24.7972</v>
      </c>
    </row>
    <row r="14" spans="2:16" ht="11.25" customHeight="1">
      <c r="B14" s="52"/>
      <c r="C14" s="254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47"/>
      <c r="P14" s="448"/>
    </row>
    <row r="15" spans="2:16" ht="11.25" customHeight="1">
      <c r="B15" s="701" t="s">
        <v>331</v>
      </c>
      <c r="C15" s="702"/>
      <c r="D15" s="493">
        <v>100</v>
      </c>
      <c r="E15" s="493">
        <v>17.16882</v>
      </c>
      <c r="F15" s="493">
        <v>15.34071</v>
      </c>
      <c r="G15" s="493">
        <v>82.831180000000003</v>
      </c>
      <c r="H15" s="493">
        <v>7.4953900000000004</v>
      </c>
      <c r="I15" s="493">
        <v>0.49525999999999998</v>
      </c>
      <c r="J15" s="493">
        <v>11.7301</v>
      </c>
      <c r="K15" s="493">
        <v>61.02908</v>
      </c>
      <c r="L15" s="493">
        <v>29.036709999999999</v>
      </c>
      <c r="M15" s="493">
        <v>5.2282799999999998</v>
      </c>
      <c r="N15" s="493">
        <v>23.16592</v>
      </c>
      <c r="O15" s="449">
        <v>2.4916700000000001</v>
      </c>
      <c r="P15" s="450">
        <v>26.848880000000001</v>
      </c>
    </row>
    <row r="16" spans="2:16" ht="11.25" customHeight="1">
      <c r="B16" s="268" t="s">
        <v>332</v>
      </c>
      <c r="C16" s="301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49"/>
      <c r="P16" s="450"/>
    </row>
    <row r="17" spans="2:16" ht="11.25" customHeight="1">
      <c r="B17" s="701" t="s">
        <v>333</v>
      </c>
      <c r="C17" s="702"/>
      <c r="D17" s="493">
        <v>100</v>
      </c>
      <c r="E17" s="493">
        <v>19.604600000000001</v>
      </c>
      <c r="F17" s="493">
        <v>18.49043</v>
      </c>
      <c r="G17" s="493">
        <v>80.395399999999995</v>
      </c>
      <c r="H17" s="493">
        <v>6.1621600000000001</v>
      </c>
      <c r="I17" s="493">
        <v>0.68561000000000005</v>
      </c>
      <c r="J17" s="493">
        <v>12.81316</v>
      </c>
      <c r="K17" s="493">
        <v>57.126669999999997</v>
      </c>
      <c r="L17" s="493">
        <v>29.606670000000001</v>
      </c>
      <c r="M17" s="493">
        <v>5.4202199999999996</v>
      </c>
      <c r="N17" s="493">
        <v>18.369620000000001</v>
      </c>
      <c r="O17" s="449">
        <v>2.3812700000000002</v>
      </c>
      <c r="P17" s="450">
        <v>24.011520000000001</v>
      </c>
    </row>
    <row r="18" spans="2:16" ht="11.25" customHeight="1">
      <c r="B18" s="268" t="s">
        <v>334</v>
      </c>
      <c r="C18" s="301"/>
      <c r="D18" s="493"/>
      <c r="E18" s="493"/>
      <c r="F18" s="493"/>
      <c r="G18" s="493"/>
      <c r="H18" s="493"/>
      <c r="I18" s="493"/>
      <c r="J18" s="493"/>
      <c r="K18" s="493"/>
      <c r="L18" s="493"/>
      <c r="M18" s="493"/>
      <c r="N18" s="493"/>
      <c r="O18" s="449"/>
      <c r="P18" s="450"/>
    </row>
    <row r="19" spans="2:16" ht="11.25" customHeight="1">
      <c r="B19" s="701" t="s">
        <v>335</v>
      </c>
      <c r="C19" s="702"/>
      <c r="D19" s="493">
        <v>100</v>
      </c>
      <c r="E19" s="493">
        <v>22.4145</v>
      </c>
      <c r="F19" s="493">
        <v>22.004670000000001</v>
      </c>
      <c r="G19" s="493">
        <v>77.585499999999996</v>
      </c>
      <c r="H19" s="493">
        <v>6.0991200000000001</v>
      </c>
      <c r="I19" s="493">
        <v>0.63183999999999996</v>
      </c>
      <c r="J19" s="493">
        <v>12.450240000000001</v>
      </c>
      <c r="K19" s="493">
        <v>55.87247</v>
      </c>
      <c r="L19" s="493">
        <v>28.800059999999998</v>
      </c>
      <c r="M19" s="493">
        <v>5.4289699999999996</v>
      </c>
      <c r="N19" s="493">
        <v>16.871469999999999</v>
      </c>
      <c r="O19" s="449">
        <v>1.7258599999999999</v>
      </c>
      <c r="P19" s="450">
        <v>23.080220000000001</v>
      </c>
    </row>
    <row r="20" spans="2:16" ht="11.25" customHeight="1">
      <c r="B20" s="268" t="s">
        <v>336</v>
      </c>
      <c r="C20" s="301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49"/>
      <c r="P20" s="450"/>
    </row>
    <row r="21" spans="2:16" s="270" customFormat="1" ht="11.25" customHeight="1">
      <c r="B21" s="685" t="s">
        <v>92</v>
      </c>
      <c r="C21" s="686"/>
      <c r="D21" s="297">
        <v>100</v>
      </c>
      <c r="E21" s="297">
        <v>18.91019</v>
      </c>
      <c r="F21" s="297">
        <v>16.961929999999999</v>
      </c>
      <c r="G21" s="297">
        <v>81.08981</v>
      </c>
      <c r="H21" s="297">
        <v>5.9414899999999999</v>
      </c>
      <c r="I21" s="297">
        <v>0.56071000000000004</v>
      </c>
      <c r="J21" s="297">
        <v>14.1502</v>
      </c>
      <c r="K21" s="297">
        <v>57.959240000000001</v>
      </c>
      <c r="L21" s="297">
        <v>30.167020000000001</v>
      </c>
      <c r="M21" s="297">
        <v>5.4482100000000004</v>
      </c>
      <c r="N21" s="446">
        <v>18.178170000000001</v>
      </c>
      <c r="O21" s="447">
        <v>2.0750299999999999</v>
      </c>
      <c r="P21" s="448">
        <v>23.30733</v>
      </c>
    </row>
    <row r="22" spans="2:16" ht="11.25" customHeight="1">
      <c r="B22" s="52" t="s">
        <v>93</v>
      </c>
      <c r="C22" s="52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493"/>
      <c r="O22" s="449"/>
      <c r="P22" s="450"/>
    </row>
    <row r="23" spans="2:16" s="50" customFormat="1" ht="11.25" customHeight="1">
      <c r="B23" s="709" t="s">
        <v>94</v>
      </c>
      <c r="C23" s="710"/>
      <c r="D23" s="294">
        <v>100</v>
      </c>
      <c r="E23" s="294">
        <v>19.972580000000001</v>
      </c>
      <c r="F23" s="294">
        <v>15.35805</v>
      </c>
      <c r="G23" s="294">
        <v>80.027420000000006</v>
      </c>
      <c r="H23" s="294">
        <v>7.2310999999999996</v>
      </c>
      <c r="I23" s="294">
        <v>0.38735999999999998</v>
      </c>
      <c r="J23" s="294">
        <v>12.89893</v>
      </c>
      <c r="K23" s="294">
        <v>58.177149999999997</v>
      </c>
      <c r="L23" s="294">
        <v>29.443739999999998</v>
      </c>
      <c r="M23" s="294">
        <v>5.1413399999999996</v>
      </c>
      <c r="N23" s="493">
        <v>18.762550000000001</v>
      </c>
      <c r="O23" s="449">
        <v>1.6449199999999999</v>
      </c>
      <c r="P23" s="450">
        <v>23.66628</v>
      </c>
    </row>
    <row r="24" spans="2:16" ht="11.25" customHeight="1">
      <c r="B24" s="273" t="s">
        <v>95</v>
      </c>
      <c r="C24" s="273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493"/>
      <c r="O24" s="451"/>
      <c r="P24" s="452"/>
    </row>
    <row r="25" spans="2:16" ht="11.25" customHeight="1">
      <c r="B25" s="3" t="s">
        <v>96</v>
      </c>
      <c r="C25" s="3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493"/>
      <c r="O25" s="451"/>
      <c r="P25" s="452"/>
    </row>
    <row r="26" spans="2:16" s="50" customFormat="1" ht="11.25" customHeight="1">
      <c r="B26" s="616" t="s">
        <v>97</v>
      </c>
      <c r="C26" s="617"/>
      <c r="D26" s="294">
        <v>100</v>
      </c>
      <c r="E26" s="294">
        <v>21.53013</v>
      </c>
      <c r="F26" s="294">
        <v>13.199210000000001</v>
      </c>
      <c r="G26" s="294">
        <v>78.46987</v>
      </c>
      <c r="H26" s="294">
        <v>6.9309700000000003</v>
      </c>
      <c r="I26" s="294">
        <v>0</v>
      </c>
      <c r="J26" s="294">
        <v>11.240119999999999</v>
      </c>
      <c r="K26" s="294">
        <v>57.597290000000001</v>
      </c>
      <c r="L26" s="294">
        <v>28.084720000000001</v>
      </c>
      <c r="M26" s="294">
        <v>4.4558499999999999</v>
      </c>
      <c r="N26" s="493">
        <v>21.744070000000001</v>
      </c>
      <c r="O26" s="449">
        <v>2.63611</v>
      </c>
      <c r="P26" s="450">
        <v>25.12209</v>
      </c>
    </row>
    <row r="27" spans="2:16" ht="11.25" customHeight="1">
      <c r="B27" s="273" t="s">
        <v>98</v>
      </c>
      <c r="C27" s="273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493"/>
      <c r="O27" s="451"/>
      <c r="P27" s="452"/>
    </row>
    <row r="28" spans="2:16" ht="11.25" customHeight="1">
      <c r="B28" s="3" t="s">
        <v>99</v>
      </c>
      <c r="C28" s="3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493"/>
      <c r="O28" s="451"/>
      <c r="P28" s="452"/>
    </row>
    <row r="29" spans="2:16" s="50" customFormat="1" ht="11.25" customHeight="1">
      <c r="B29" s="616" t="s">
        <v>100</v>
      </c>
      <c r="C29" s="617"/>
      <c r="D29" s="294">
        <v>100</v>
      </c>
      <c r="E29" s="294">
        <v>15.4869</v>
      </c>
      <c r="F29" s="294">
        <v>10.95279</v>
      </c>
      <c r="G29" s="294">
        <v>84.513099999999994</v>
      </c>
      <c r="H29" s="294">
        <v>4.1139700000000001</v>
      </c>
      <c r="I29" s="294">
        <v>0</v>
      </c>
      <c r="J29" s="294">
        <v>16.168530000000001</v>
      </c>
      <c r="K29" s="294">
        <v>63.013109999999998</v>
      </c>
      <c r="L29" s="294">
        <v>36.899149999999999</v>
      </c>
      <c r="M29" s="294">
        <v>6.7377799999999999</v>
      </c>
      <c r="N29" s="493">
        <v>15.12219</v>
      </c>
      <c r="O29" s="449">
        <v>1.15333</v>
      </c>
      <c r="P29" s="450">
        <v>19.43646</v>
      </c>
    </row>
    <row r="30" spans="2:16" ht="11.25" customHeight="1">
      <c r="B30" s="273" t="s">
        <v>101</v>
      </c>
      <c r="C30" s="273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493"/>
      <c r="O30" s="451"/>
      <c r="P30" s="452"/>
    </row>
    <row r="31" spans="2:16" ht="11.25" customHeight="1">
      <c r="B31" s="3" t="s">
        <v>102</v>
      </c>
      <c r="C31" s="3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493"/>
      <c r="O31" s="451"/>
      <c r="P31" s="452"/>
    </row>
    <row r="32" spans="2:16" s="50" customFormat="1" ht="11.25" customHeight="1">
      <c r="B32" s="616" t="s">
        <v>97</v>
      </c>
      <c r="C32" s="617"/>
      <c r="D32" s="294">
        <v>100</v>
      </c>
      <c r="E32" s="294">
        <v>23.696359999999999</v>
      </c>
      <c r="F32" s="294">
        <v>23.696359999999999</v>
      </c>
      <c r="G32" s="294">
        <v>76.303640000000001</v>
      </c>
      <c r="H32" s="294">
        <v>12.99142</v>
      </c>
      <c r="I32" s="294">
        <v>0</v>
      </c>
      <c r="J32" s="294">
        <v>12.54598</v>
      </c>
      <c r="K32" s="294">
        <v>50.650959999999998</v>
      </c>
      <c r="L32" s="294">
        <v>23.392309999999998</v>
      </c>
      <c r="M32" s="294">
        <v>4.4139600000000003</v>
      </c>
      <c r="N32" s="493">
        <v>14.492150000000001</v>
      </c>
      <c r="O32" s="449">
        <v>0</v>
      </c>
      <c r="P32" s="450">
        <v>22.959959999999999</v>
      </c>
    </row>
    <row r="33" spans="2:16" s="50" customFormat="1" ht="11.25" customHeight="1">
      <c r="B33" s="616" t="s">
        <v>103</v>
      </c>
      <c r="C33" s="617"/>
      <c r="D33" s="294">
        <v>100</v>
      </c>
      <c r="E33" s="294">
        <v>21.869330000000001</v>
      </c>
      <c r="F33" s="294">
        <v>21.869330000000001</v>
      </c>
      <c r="G33" s="294">
        <v>78.130669999999995</v>
      </c>
      <c r="H33" s="294">
        <v>4.1611000000000002</v>
      </c>
      <c r="I33" s="294">
        <v>0.83925000000000005</v>
      </c>
      <c r="J33" s="294">
        <v>14.04429</v>
      </c>
      <c r="K33" s="294">
        <v>58.10615</v>
      </c>
      <c r="L33" s="294">
        <v>28.906120000000001</v>
      </c>
      <c r="M33" s="294">
        <v>5.5027499999999998</v>
      </c>
      <c r="N33" s="493">
        <v>16.976610000000001</v>
      </c>
      <c r="O33" s="449">
        <v>1.77599</v>
      </c>
      <c r="P33" s="450">
        <v>23.73293</v>
      </c>
    </row>
    <row r="34" spans="2:16" s="50" customFormat="1" ht="11.25" customHeight="1">
      <c r="B34" s="616" t="s">
        <v>104</v>
      </c>
      <c r="C34" s="617"/>
      <c r="D34" s="294">
        <v>100</v>
      </c>
      <c r="E34" s="294">
        <v>13.436210000000001</v>
      </c>
      <c r="F34" s="294">
        <v>13.436210000000001</v>
      </c>
      <c r="G34" s="294">
        <v>86.563789999999997</v>
      </c>
      <c r="H34" s="294">
        <v>5.11388</v>
      </c>
      <c r="I34" s="294">
        <v>0.42014000000000001</v>
      </c>
      <c r="J34" s="294">
        <v>14.69017</v>
      </c>
      <c r="K34" s="294">
        <v>65.665949999999995</v>
      </c>
      <c r="L34" s="294">
        <v>34.335380000000001</v>
      </c>
      <c r="M34" s="294">
        <v>6.8872299999999997</v>
      </c>
      <c r="N34" s="493">
        <v>16.838100000000001</v>
      </c>
      <c r="O34" s="449">
        <v>1.02782</v>
      </c>
      <c r="P34" s="450">
        <v>24.5093</v>
      </c>
    </row>
    <row r="35" spans="2:16" s="50" customFormat="1" ht="11.25" customHeight="1">
      <c r="B35" s="616" t="s">
        <v>105</v>
      </c>
      <c r="C35" s="617"/>
      <c r="D35" s="294">
        <v>100</v>
      </c>
      <c r="E35" s="294">
        <v>18.22786</v>
      </c>
      <c r="F35" s="294">
        <v>18.22786</v>
      </c>
      <c r="G35" s="294">
        <v>81.772139999999993</v>
      </c>
      <c r="H35" s="294">
        <v>10.15423</v>
      </c>
      <c r="I35" s="294">
        <v>3.0937999999999999</v>
      </c>
      <c r="J35" s="294">
        <v>14.342029999999999</v>
      </c>
      <c r="K35" s="294">
        <v>57.15164</v>
      </c>
      <c r="L35" s="294">
        <v>29.249970000000001</v>
      </c>
      <c r="M35" s="294">
        <v>5.3118299999999996</v>
      </c>
      <c r="N35" s="493">
        <v>18.026540000000001</v>
      </c>
      <c r="O35" s="449">
        <v>0</v>
      </c>
      <c r="P35" s="450">
        <v>22.714079999999999</v>
      </c>
    </row>
    <row r="36" spans="2:16" s="50" customFormat="1" ht="11.25" customHeight="1">
      <c r="B36" s="709" t="s">
        <v>106</v>
      </c>
      <c r="C36" s="710"/>
      <c r="D36" s="294">
        <v>100</v>
      </c>
      <c r="E36" s="294">
        <v>11.76046</v>
      </c>
      <c r="F36" s="294">
        <v>11.01993</v>
      </c>
      <c r="G36" s="294">
        <v>88.239540000000005</v>
      </c>
      <c r="H36" s="294">
        <v>6.34849</v>
      </c>
      <c r="I36" s="294">
        <v>1.1842999999999999</v>
      </c>
      <c r="J36" s="294">
        <v>15.073829999999999</v>
      </c>
      <c r="K36" s="294">
        <v>63.975110000000001</v>
      </c>
      <c r="L36" s="294">
        <v>36.370060000000002</v>
      </c>
      <c r="M36" s="294">
        <v>6.7065599999999996</v>
      </c>
      <c r="N36" s="493">
        <v>16.65963</v>
      </c>
      <c r="O36" s="449">
        <v>2.7086299999999999</v>
      </c>
      <c r="P36" s="450">
        <v>21.03163</v>
      </c>
    </row>
    <row r="37" spans="2:16" ht="11.25" customHeight="1">
      <c r="B37" s="273" t="s">
        <v>95</v>
      </c>
      <c r="C37" s="273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493"/>
      <c r="O37" s="451"/>
      <c r="P37" s="452"/>
    </row>
    <row r="38" spans="2:16" ht="11.25" customHeight="1">
      <c r="B38" s="3" t="s">
        <v>96</v>
      </c>
      <c r="C38" s="3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493"/>
      <c r="O38" s="451"/>
      <c r="P38" s="452"/>
    </row>
    <row r="39" spans="2:16" s="50" customFormat="1" ht="11.25" customHeight="1">
      <c r="B39" s="616" t="s">
        <v>107</v>
      </c>
      <c r="C39" s="617"/>
      <c r="D39" s="294">
        <v>100</v>
      </c>
      <c r="E39" s="294">
        <v>6.6851000000000003</v>
      </c>
      <c r="F39" s="294">
        <v>5.7573600000000003</v>
      </c>
      <c r="G39" s="294">
        <v>93.314899999999994</v>
      </c>
      <c r="H39" s="294">
        <v>9.7078399999999991</v>
      </c>
      <c r="I39" s="294">
        <v>1.90482</v>
      </c>
      <c r="J39" s="294">
        <v>13.50168</v>
      </c>
      <c r="K39" s="294">
        <v>67.386880000000005</v>
      </c>
      <c r="L39" s="294">
        <v>40.161409999999997</v>
      </c>
      <c r="M39" s="294">
        <v>7.2538900000000002</v>
      </c>
      <c r="N39" s="493">
        <v>16.895219999999998</v>
      </c>
      <c r="O39" s="449">
        <v>2.6655000000000002</v>
      </c>
      <c r="P39" s="450">
        <v>20.02458</v>
      </c>
    </row>
    <row r="40" spans="2:16" ht="11.25" customHeight="1">
      <c r="B40" s="562" t="s">
        <v>98</v>
      </c>
      <c r="C40" s="562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493"/>
      <c r="O40" s="451"/>
      <c r="P40" s="452"/>
    </row>
    <row r="41" spans="2:16" ht="11.25" customHeight="1">
      <c r="B41" s="3" t="s">
        <v>99</v>
      </c>
      <c r="C41" s="3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493"/>
      <c r="O41" s="451"/>
      <c r="P41" s="452"/>
    </row>
    <row r="42" spans="2:16" s="50" customFormat="1" ht="11.25" customHeight="1">
      <c r="B42" s="616" t="s">
        <v>108</v>
      </c>
      <c r="C42" s="617"/>
      <c r="D42" s="294">
        <v>100</v>
      </c>
      <c r="E42" s="294">
        <v>6.9272200000000002</v>
      </c>
      <c r="F42" s="294">
        <v>6.6700999999999997</v>
      </c>
      <c r="G42" s="294">
        <v>93.072779999999995</v>
      </c>
      <c r="H42" s="294">
        <v>5.2619800000000003</v>
      </c>
      <c r="I42" s="294">
        <v>0.25181999999999999</v>
      </c>
      <c r="J42" s="294">
        <v>20.501570000000001</v>
      </c>
      <c r="K42" s="294">
        <v>64.657570000000007</v>
      </c>
      <c r="L42" s="294">
        <v>35.238869999999999</v>
      </c>
      <c r="M42" s="294">
        <v>6.7233900000000002</v>
      </c>
      <c r="N42" s="493">
        <v>18.018080000000001</v>
      </c>
      <c r="O42" s="449">
        <v>2.5766399999999998</v>
      </c>
      <c r="P42" s="450">
        <v>22.770330000000001</v>
      </c>
    </row>
    <row r="43" spans="2:16" ht="11.25" customHeight="1">
      <c r="B43" s="562" t="s">
        <v>101</v>
      </c>
      <c r="C43" s="562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493"/>
      <c r="O43" s="451"/>
      <c r="P43" s="452"/>
    </row>
    <row r="44" spans="2:16" ht="11.25" customHeight="1">
      <c r="B44" s="3" t="s">
        <v>102</v>
      </c>
      <c r="C44" s="3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493"/>
      <c r="O44" s="451"/>
      <c r="P44" s="452"/>
    </row>
    <row r="45" spans="2:16" s="50" customFormat="1" ht="11.25" customHeight="1">
      <c r="B45" s="616" t="s">
        <v>109</v>
      </c>
      <c r="C45" s="617"/>
      <c r="D45" s="294">
        <v>100</v>
      </c>
      <c r="E45" s="294">
        <v>27.637879999999999</v>
      </c>
      <c r="F45" s="294">
        <v>26.97214</v>
      </c>
      <c r="G45" s="294">
        <v>72.362120000000004</v>
      </c>
      <c r="H45" s="294">
        <v>2.00631</v>
      </c>
      <c r="I45" s="294">
        <v>0</v>
      </c>
      <c r="J45" s="294">
        <v>13.54443</v>
      </c>
      <c r="K45" s="294">
        <v>53.918370000000003</v>
      </c>
      <c r="L45" s="294">
        <v>26.48047</v>
      </c>
      <c r="M45" s="294">
        <v>4.9531999999999998</v>
      </c>
      <c r="N45" s="493">
        <v>18.078669999999999</v>
      </c>
      <c r="O45" s="449">
        <v>2.6939799999999998</v>
      </c>
      <c r="P45" s="450">
        <v>22.68374</v>
      </c>
    </row>
    <row r="46" spans="2:16" s="50" customFormat="1" ht="11.25" customHeight="1">
      <c r="B46" s="616" t="s">
        <v>110</v>
      </c>
      <c r="C46" s="617"/>
      <c r="D46" s="294">
        <v>100</v>
      </c>
      <c r="E46" s="294">
        <v>21.893940000000001</v>
      </c>
      <c r="F46" s="294">
        <v>21.10295</v>
      </c>
      <c r="G46" s="294">
        <v>78.106059999999999</v>
      </c>
      <c r="H46" s="294">
        <v>3.3651900000000001</v>
      </c>
      <c r="I46" s="294">
        <v>1.1251100000000001</v>
      </c>
      <c r="J46" s="294">
        <v>13.93097</v>
      </c>
      <c r="K46" s="294">
        <v>56.998950000000001</v>
      </c>
      <c r="L46" s="294">
        <v>30.933029999999999</v>
      </c>
      <c r="M46" s="294">
        <v>6.15768</v>
      </c>
      <c r="N46" s="493">
        <v>14.759359999999999</v>
      </c>
      <c r="O46" s="449">
        <v>3.5430000000000001</v>
      </c>
      <c r="P46" s="450">
        <v>20.176189999999998</v>
      </c>
    </row>
    <row r="47" spans="2:16" s="50" customFormat="1" ht="11.25" customHeight="1">
      <c r="B47" s="616" t="s">
        <v>111</v>
      </c>
      <c r="C47" s="617"/>
      <c r="D47" s="294">
        <v>100</v>
      </c>
      <c r="E47" s="294">
        <v>17.908609999999999</v>
      </c>
      <c r="F47" s="294">
        <v>17.120899999999999</v>
      </c>
      <c r="G47" s="294">
        <v>82.091390000000004</v>
      </c>
      <c r="H47" s="294">
        <v>3.02982</v>
      </c>
      <c r="I47" s="294">
        <v>0</v>
      </c>
      <c r="J47" s="294">
        <v>13.15517</v>
      </c>
      <c r="K47" s="294">
        <v>63.897790000000001</v>
      </c>
      <c r="L47" s="294">
        <v>36.663040000000002</v>
      </c>
      <c r="M47" s="294">
        <v>6.8384799999999997</v>
      </c>
      <c r="N47" s="493">
        <v>14.597670000000001</v>
      </c>
      <c r="O47" s="449">
        <v>1.77789</v>
      </c>
      <c r="P47" s="450">
        <v>20.62698</v>
      </c>
    </row>
    <row r="48" spans="2:16" s="50" customFormat="1" ht="11.25" customHeight="1">
      <c r="B48" s="616" t="s">
        <v>112</v>
      </c>
      <c r="C48" s="617"/>
      <c r="D48" s="294">
        <v>100</v>
      </c>
      <c r="E48" s="294">
        <v>7.7906899999999997</v>
      </c>
      <c r="F48" s="294">
        <v>6.9053800000000001</v>
      </c>
      <c r="G48" s="294">
        <v>92.209310000000002</v>
      </c>
      <c r="H48" s="294">
        <v>4.5726899999999997</v>
      </c>
      <c r="I48" s="294">
        <v>2.6917200000000001</v>
      </c>
      <c r="J48" s="294">
        <v>16.404060000000001</v>
      </c>
      <c r="K48" s="294">
        <v>67.557199999999995</v>
      </c>
      <c r="L48" s="294">
        <v>39.79815</v>
      </c>
      <c r="M48" s="294">
        <v>6.9141399999999997</v>
      </c>
      <c r="N48" s="493">
        <v>14.39129</v>
      </c>
      <c r="O48" s="449">
        <v>3.3316400000000002</v>
      </c>
      <c r="P48" s="450">
        <v>21.184470000000001</v>
      </c>
    </row>
    <row r="49" spans="2:16" s="50" customFormat="1" ht="11.25" customHeight="1">
      <c r="B49" s="709" t="s">
        <v>113</v>
      </c>
      <c r="C49" s="710"/>
      <c r="D49" s="294">
        <v>100</v>
      </c>
      <c r="E49" s="294">
        <v>23.43938</v>
      </c>
      <c r="F49" s="294">
        <v>21.968039999999998</v>
      </c>
      <c r="G49" s="294">
        <v>76.56062</v>
      </c>
      <c r="H49" s="294">
        <v>6.5909800000000001</v>
      </c>
      <c r="I49" s="294">
        <v>5.7829999999999999E-2</v>
      </c>
      <c r="J49" s="294">
        <v>13.05158</v>
      </c>
      <c r="K49" s="294">
        <v>54.327970000000001</v>
      </c>
      <c r="L49" s="294">
        <v>25.42089</v>
      </c>
      <c r="M49" s="294">
        <v>4.6175499999999996</v>
      </c>
      <c r="N49" s="493">
        <v>19.617090000000001</v>
      </c>
      <c r="O49" s="449">
        <v>2.3613400000000002</v>
      </c>
      <c r="P49" s="450">
        <v>24.51717</v>
      </c>
    </row>
    <row r="50" spans="2:16" ht="11.25" customHeight="1">
      <c r="B50" s="562" t="s">
        <v>95</v>
      </c>
      <c r="C50" s="562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493"/>
      <c r="O50" s="451"/>
      <c r="P50" s="452"/>
    </row>
    <row r="51" spans="2:16" ht="11.25" customHeight="1">
      <c r="B51" s="3" t="s">
        <v>96</v>
      </c>
      <c r="C51" s="3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493"/>
      <c r="O51" s="451"/>
      <c r="P51" s="452"/>
    </row>
    <row r="52" spans="2:16" s="50" customFormat="1" ht="11.25" customHeight="1">
      <c r="B52" s="616" t="s">
        <v>114</v>
      </c>
      <c r="C52" s="617"/>
      <c r="D52" s="294">
        <v>100</v>
      </c>
      <c r="E52" s="294">
        <v>32.179879999999997</v>
      </c>
      <c r="F52" s="294">
        <v>32.179879999999997</v>
      </c>
      <c r="G52" s="294">
        <v>67.820120000000003</v>
      </c>
      <c r="H52" s="294">
        <v>5.0500499999999997</v>
      </c>
      <c r="I52" s="294">
        <v>0</v>
      </c>
      <c r="J52" s="294">
        <v>6.0363800000000003</v>
      </c>
      <c r="K52" s="294">
        <v>54.023510000000002</v>
      </c>
      <c r="L52" s="294">
        <v>22.962129999999998</v>
      </c>
      <c r="M52" s="294">
        <v>3.93947</v>
      </c>
      <c r="N52" s="493">
        <v>18.405449999999998</v>
      </c>
      <c r="O52" s="449">
        <v>2.1954500000000001</v>
      </c>
      <c r="P52" s="450">
        <v>27.636649999999999</v>
      </c>
    </row>
    <row r="53" spans="2:16" s="50" customFormat="1" ht="11.25" customHeight="1">
      <c r="B53" s="616" t="s">
        <v>115</v>
      </c>
      <c r="C53" s="617"/>
      <c r="D53" s="294">
        <v>100</v>
      </c>
      <c r="E53" s="294">
        <v>11.46236</v>
      </c>
      <c r="F53" s="294">
        <v>11.46236</v>
      </c>
      <c r="G53" s="294">
        <v>88.537639999999996</v>
      </c>
      <c r="H53" s="294">
        <v>11.85679</v>
      </c>
      <c r="I53" s="294">
        <v>0</v>
      </c>
      <c r="J53" s="294">
        <v>20.37227</v>
      </c>
      <c r="K53" s="294">
        <v>54.31568</v>
      </c>
      <c r="L53" s="294">
        <v>26.11262</v>
      </c>
      <c r="M53" s="294">
        <v>4.6833600000000004</v>
      </c>
      <c r="N53" s="493">
        <v>20.338830000000002</v>
      </c>
      <c r="O53" s="449">
        <v>1.8743399999999999</v>
      </c>
      <c r="P53" s="450">
        <v>23.638249999999999</v>
      </c>
    </row>
    <row r="54" spans="2:16" s="50" customFormat="1" ht="11.25" customHeight="1">
      <c r="B54" s="616" t="s">
        <v>116</v>
      </c>
      <c r="C54" s="617"/>
      <c r="D54" s="294">
        <v>100</v>
      </c>
      <c r="E54" s="294">
        <v>13.689679999999999</v>
      </c>
      <c r="F54" s="294">
        <v>13.689679999999999</v>
      </c>
      <c r="G54" s="294">
        <v>86.310320000000004</v>
      </c>
      <c r="H54" s="294">
        <v>7.1113299999999997</v>
      </c>
      <c r="I54" s="294">
        <v>0</v>
      </c>
      <c r="J54" s="294">
        <v>14.09263</v>
      </c>
      <c r="K54" s="294">
        <v>62.70964</v>
      </c>
      <c r="L54" s="294">
        <v>32.132249999999999</v>
      </c>
      <c r="M54" s="294">
        <v>5.7228500000000002</v>
      </c>
      <c r="N54" s="493">
        <v>22.02703</v>
      </c>
      <c r="O54" s="449">
        <v>2.1619899999999999</v>
      </c>
      <c r="P54" s="450">
        <v>25.089279999999999</v>
      </c>
    </row>
    <row r="55" spans="2:16" s="50" customFormat="1" ht="11.25" customHeight="1">
      <c r="B55" s="616" t="s">
        <v>117</v>
      </c>
      <c r="C55" s="617"/>
      <c r="D55" s="294">
        <v>100</v>
      </c>
      <c r="E55" s="294">
        <v>25.47954</v>
      </c>
      <c r="F55" s="294">
        <v>15.986520000000001</v>
      </c>
      <c r="G55" s="294">
        <v>74.52046</v>
      </c>
      <c r="H55" s="294">
        <v>11.22542</v>
      </c>
      <c r="I55" s="294">
        <v>0</v>
      </c>
      <c r="J55" s="294">
        <v>8.49892</v>
      </c>
      <c r="K55" s="294">
        <v>52.471640000000001</v>
      </c>
      <c r="L55" s="294">
        <v>21.018630000000002</v>
      </c>
      <c r="M55" s="294">
        <v>3.6391</v>
      </c>
      <c r="N55" s="493">
        <v>23.452470000000002</v>
      </c>
      <c r="O55" s="449">
        <v>2.26938</v>
      </c>
      <c r="P55" s="450">
        <v>27.861090000000001</v>
      </c>
    </row>
    <row r="56" spans="2:16" ht="11.25" customHeight="1">
      <c r="B56" s="273" t="s">
        <v>101</v>
      </c>
      <c r="C56" s="273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493"/>
      <c r="O56" s="451"/>
      <c r="P56" s="452"/>
    </row>
    <row r="57" spans="2:16" ht="11.25" customHeight="1">
      <c r="B57" s="566" t="s">
        <v>102</v>
      </c>
      <c r="C57" s="566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493"/>
      <c r="O57" s="451"/>
      <c r="P57" s="452"/>
    </row>
    <row r="58" spans="2:16" s="50" customFormat="1" ht="11.25" customHeight="1">
      <c r="B58" s="616" t="s">
        <v>118</v>
      </c>
      <c r="C58" s="617"/>
      <c r="D58" s="294">
        <v>100</v>
      </c>
      <c r="E58" s="294">
        <v>21.814579999999999</v>
      </c>
      <c r="F58" s="294">
        <v>21.814579999999999</v>
      </c>
      <c r="G58" s="294">
        <v>78.185419999999993</v>
      </c>
      <c r="H58" s="294">
        <v>2.8854199999999999</v>
      </c>
      <c r="I58" s="294">
        <v>0</v>
      </c>
      <c r="J58" s="294">
        <v>16.434809999999999</v>
      </c>
      <c r="K58" s="294">
        <v>51.664969999999997</v>
      </c>
      <c r="L58" s="294">
        <v>29.168330000000001</v>
      </c>
      <c r="M58" s="294">
        <v>5.49655</v>
      </c>
      <c r="N58" s="493">
        <v>14.68914</v>
      </c>
      <c r="O58" s="449">
        <v>5.7517300000000002</v>
      </c>
      <c r="P58" s="450">
        <v>18.44858</v>
      </c>
    </row>
    <row r="59" spans="2:16" s="50" customFormat="1" ht="11.25" customHeight="1">
      <c r="B59" s="616" t="s">
        <v>119</v>
      </c>
      <c r="C59" s="617"/>
      <c r="D59" s="294">
        <v>100</v>
      </c>
      <c r="E59" s="294">
        <v>34.233730000000001</v>
      </c>
      <c r="F59" s="294">
        <v>34.233730000000001</v>
      </c>
      <c r="G59" s="294">
        <v>65.766270000000006</v>
      </c>
      <c r="H59" s="294">
        <v>6.2334500000000004</v>
      </c>
      <c r="I59" s="294">
        <v>0</v>
      </c>
      <c r="J59" s="294">
        <v>12.83572</v>
      </c>
      <c r="K59" s="294">
        <v>44.321129999999997</v>
      </c>
      <c r="L59" s="294">
        <v>21.611440000000002</v>
      </c>
      <c r="M59" s="294">
        <v>4.0386199999999999</v>
      </c>
      <c r="N59" s="493">
        <v>12.462149999999999</v>
      </c>
      <c r="O59" s="449">
        <v>2.3353999999999999</v>
      </c>
      <c r="P59" s="450">
        <v>18.71162</v>
      </c>
    </row>
    <row r="60" spans="2:16" s="50" customFormat="1" ht="11.25" customHeight="1">
      <c r="B60" s="616" t="s">
        <v>120</v>
      </c>
      <c r="C60" s="617"/>
      <c r="D60" s="294">
        <v>100</v>
      </c>
      <c r="E60" s="294">
        <v>12.68276</v>
      </c>
      <c r="F60" s="294">
        <v>12.68276</v>
      </c>
      <c r="G60" s="294">
        <v>87.317239999999998</v>
      </c>
      <c r="H60" s="294">
        <v>3.9583699999999999</v>
      </c>
      <c r="I60" s="294">
        <v>0</v>
      </c>
      <c r="J60" s="294">
        <v>15.33947</v>
      </c>
      <c r="K60" s="294">
        <v>65.793949999999995</v>
      </c>
      <c r="L60" s="294">
        <v>29.411799999999999</v>
      </c>
      <c r="M60" s="294">
        <v>5.5982000000000003</v>
      </c>
      <c r="N60" s="493">
        <v>24.01952</v>
      </c>
      <c r="O60" s="449">
        <v>2.0534400000000002</v>
      </c>
      <c r="P60" s="450">
        <v>30.955950000000001</v>
      </c>
    </row>
    <row r="61" spans="2:16" s="50" customFormat="1" ht="11.25" customHeight="1">
      <c r="B61" s="616" t="s">
        <v>121</v>
      </c>
      <c r="C61" s="617"/>
      <c r="D61" s="294">
        <v>100</v>
      </c>
      <c r="E61" s="294">
        <v>16.475449999999999</v>
      </c>
      <c r="F61" s="294">
        <v>16.475449999999999</v>
      </c>
      <c r="G61" s="294">
        <v>83.524550000000005</v>
      </c>
      <c r="H61" s="294">
        <v>5.6593</v>
      </c>
      <c r="I61" s="294">
        <v>0</v>
      </c>
      <c r="J61" s="294">
        <v>16.285319999999999</v>
      </c>
      <c r="K61" s="294">
        <v>58.66366</v>
      </c>
      <c r="L61" s="294">
        <v>27.234290000000001</v>
      </c>
      <c r="M61" s="294">
        <v>5.3000299999999996</v>
      </c>
      <c r="N61" s="493">
        <v>24.091000000000001</v>
      </c>
      <c r="O61" s="449">
        <v>2.81365</v>
      </c>
      <c r="P61" s="450">
        <v>26.231950000000001</v>
      </c>
    </row>
    <row r="62" spans="2:16" s="50" customFormat="1" ht="11.25" customHeight="1">
      <c r="B62" s="616" t="s">
        <v>122</v>
      </c>
      <c r="C62" s="617"/>
      <c r="D62" s="294">
        <v>100</v>
      </c>
      <c r="E62" s="294">
        <v>44.28125</v>
      </c>
      <c r="F62" s="294">
        <v>42.935189999999999</v>
      </c>
      <c r="G62" s="294">
        <v>55.71875</v>
      </c>
      <c r="H62" s="294">
        <v>2.43615</v>
      </c>
      <c r="I62" s="294">
        <v>0.54835999999999996</v>
      </c>
      <c r="J62" s="294">
        <v>10.71654</v>
      </c>
      <c r="K62" s="294">
        <v>40.761209999999998</v>
      </c>
      <c r="L62" s="294">
        <v>22.881799999999998</v>
      </c>
      <c r="M62" s="294">
        <v>3.9279099999999998</v>
      </c>
      <c r="N62" s="493">
        <v>11.37072</v>
      </c>
      <c r="O62" s="449">
        <v>1.7917000000000001</v>
      </c>
      <c r="P62" s="450">
        <v>13.964650000000001</v>
      </c>
    </row>
    <row r="63" spans="2:16" s="50" customFormat="1" ht="11.25" customHeight="1">
      <c r="B63" s="709" t="s">
        <v>123</v>
      </c>
      <c r="C63" s="710"/>
      <c r="D63" s="294">
        <v>100</v>
      </c>
      <c r="E63" s="294">
        <v>11.52122</v>
      </c>
      <c r="F63" s="294">
        <v>10.985189999999999</v>
      </c>
      <c r="G63" s="294">
        <v>88.47878</v>
      </c>
      <c r="H63" s="294">
        <v>4.9507599999999998</v>
      </c>
      <c r="I63" s="294">
        <v>0.25646999999999998</v>
      </c>
      <c r="J63" s="294">
        <v>16.247209999999999</v>
      </c>
      <c r="K63" s="294">
        <v>65.224040000000002</v>
      </c>
      <c r="L63" s="294">
        <v>35.203699999999998</v>
      </c>
      <c r="M63" s="294">
        <v>6.4258800000000003</v>
      </c>
      <c r="N63" s="493">
        <v>20.079820000000002</v>
      </c>
      <c r="O63" s="449">
        <v>2.0274399999999999</v>
      </c>
      <c r="P63" s="450">
        <v>23.62379</v>
      </c>
    </row>
    <row r="64" spans="2:16" ht="11.25" customHeight="1">
      <c r="B64" s="562" t="s">
        <v>95</v>
      </c>
      <c r="C64" s="562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493"/>
      <c r="O64" s="451"/>
      <c r="P64" s="452"/>
    </row>
    <row r="65" spans="2:16" ht="11.25" customHeight="1">
      <c r="B65" s="3" t="s">
        <v>96</v>
      </c>
      <c r="C65" s="3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493"/>
      <c r="O65" s="451"/>
      <c r="P65" s="452"/>
    </row>
    <row r="66" spans="2:16" s="50" customFormat="1" ht="11.25" customHeight="1">
      <c r="B66" s="616" t="s">
        <v>124</v>
      </c>
      <c r="C66" s="617"/>
      <c r="D66" s="294">
        <v>100</v>
      </c>
      <c r="E66" s="294">
        <v>9.6179000000000006</v>
      </c>
      <c r="F66" s="294">
        <v>8.7058099999999996</v>
      </c>
      <c r="G66" s="294">
        <v>90.382099999999994</v>
      </c>
      <c r="H66" s="294">
        <v>5.19977</v>
      </c>
      <c r="I66" s="294">
        <v>0</v>
      </c>
      <c r="J66" s="294">
        <v>15.734970000000001</v>
      </c>
      <c r="K66" s="294">
        <v>66.673720000000003</v>
      </c>
      <c r="L66" s="294">
        <v>35.457949999999997</v>
      </c>
      <c r="M66" s="294">
        <v>6.3490099999999998</v>
      </c>
      <c r="N66" s="493">
        <v>21.986260000000001</v>
      </c>
      <c r="O66" s="449">
        <v>2.7548699999999999</v>
      </c>
      <c r="P66" s="450">
        <v>24.885529999999999</v>
      </c>
    </row>
    <row r="67" spans="2:16" ht="11.25" customHeight="1">
      <c r="B67" s="562" t="s">
        <v>98</v>
      </c>
      <c r="C67" s="562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493"/>
      <c r="O67" s="451"/>
      <c r="P67" s="452"/>
    </row>
    <row r="68" spans="2:16" ht="11.25" customHeight="1">
      <c r="B68" s="3" t="s">
        <v>99</v>
      </c>
      <c r="C68" s="3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493"/>
      <c r="O68" s="451"/>
      <c r="P68" s="452"/>
    </row>
    <row r="69" spans="2:16" s="50" customFormat="1" ht="11.25" customHeight="1">
      <c r="B69" s="616" t="s">
        <v>125</v>
      </c>
      <c r="C69" s="617"/>
      <c r="D69" s="294">
        <v>100</v>
      </c>
      <c r="E69" s="294">
        <v>8.9682899999999997</v>
      </c>
      <c r="F69" s="294">
        <v>8.6949400000000008</v>
      </c>
      <c r="G69" s="294">
        <v>91.031710000000004</v>
      </c>
      <c r="H69" s="294">
        <v>6.992</v>
      </c>
      <c r="I69" s="294">
        <v>1.1311199999999999</v>
      </c>
      <c r="J69" s="294">
        <v>17.43281</v>
      </c>
      <c r="K69" s="294">
        <v>65.004819999999995</v>
      </c>
      <c r="L69" s="294">
        <v>37.069119999999998</v>
      </c>
      <c r="M69" s="294">
        <v>6.8671499999999996</v>
      </c>
      <c r="N69" s="493">
        <v>17.007000000000001</v>
      </c>
      <c r="O69" s="449">
        <v>1.56806</v>
      </c>
      <c r="P69" s="450">
        <v>21.10257</v>
      </c>
    </row>
    <row r="70" spans="2:16" ht="11.25" customHeight="1">
      <c r="B70" s="273" t="s">
        <v>101</v>
      </c>
      <c r="C70" s="273"/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493"/>
      <c r="O70" s="451"/>
      <c r="P70" s="452"/>
    </row>
    <row r="71" spans="2:16" ht="11.25" customHeight="1">
      <c r="B71" s="3" t="s">
        <v>102</v>
      </c>
      <c r="C71" s="3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493"/>
      <c r="O71" s="451"/>
      <c r="P71" s="452"/>
    </row>
    <row r="72" spans="2:16" s="50" customFormat="1" ht="11.25" customHeight="1">
      <c r="B72" s="616" t="s">
        <v>124</v>
      </c>
      <c r="C72" s="617"/>
      <c r="D72" s="294">
        <v>100</v>
      </c>
      <c r="E72" s="294">
        <v>17.823830000000001</v>
      </c>
      <c r="F72" s="294">
        <v>17.603660000000001</v>
      </c>
      <c r="G72" s="294">
        <v>82.176169999999999</v>
      </c>
      <c r="H72" s="294">
        <v>4.5256499999999997</v>
      </c>
      <c r="I72" s="294">
        <v>0</v>
      </c>
      <c r="J72" s="294">
        <v>13.92966</v>
      </c>
      <c r="K72" s="294">
        <v>63.063009999999998</v>
      </c>
      <c r="L72" s="294">
        <v>32.389859999999999</v>
      </c>
      <c r="M72" s="294">
        <v>5.8930300000000004</v>
      </c>
      <c r="N72" s="493">
        <v>20.866199999999999</v>
      </c>
      <c r="O72" s="449">
        <v>0.63707000000000003</v>
      </c>
      <c r="P72" s="450">
        <v>24.800899999999999</v>
      </c>
    </row>
    <row r="73" spans="2:16" s="50" customFormat="1" ht="11.25" customHeight="1">
      <c r="B73" s="616" t="s">
        <v>126</v>
      </c>
      <c r="C73" s="617"/>
      <c r="D73" s="294">
        <v>100</v>
      </c>
      <c r="E73" s="294">
        <v>11.0115</v>
      </c>
      <c r="F73" s="294">
        <v>10.742100000000001</v>
      </c>
      <c r="G73" s="294">
        <v>88.988500000000002</v>
      </c>
      <c r="H73" s="294">
        <v>0.70120000000000005</v>
      </c>
      <c r="I73" s="294">
        <v>0</v>
      </c>
      <c r="J73" s="294">
        <v>20.636089999999999</v>
      </c>
      <c r="K73" s="294">
        <v>64.539109999999994</v>
      </c>
      <c r="L73" s="294">
        <v>36.261569999999999</v>
      </c>
      <c r="M73" s="294">
        <v>6.9318400000000002</v>
      </c>
      <c r="N73" s="493">
        <v>17.31636</v>
      </c>
      <c r="O73" s="449">
        <v>3.0335100000000002</v>
      </c>
      <c r="P73" s="450">
        <v>21.42427</v>
      </c>
    </row>
    <row r="74" spans="2:16" s="50" customFormat="1" ht="11.25" customHeight="1">
      <c r="B74" s="709" t="s">
        <v>127</v>
      </c>
      <c r="C74" s="710"/>
      <c r="D74" s="294">
        <v>100</v>
      </c>
      <c r="E74" s="294">
        <v>20.428370000000001</v>
      </c>
      <c r="F74" s="294">
        <v>17.21782</v>
      </c>
      <c r="G74" s="294">
        <v>79.571629999999999</v>
      </c>
      <c r="H74" s="294">
        <v>3.5438800000000001</v>
      </c>
      <c r="I74" s="294">
        <v>0</v>
      </c>
      <c r="J74" s="294">
        <v>17.4924</v>
      </c>
      <c r="K74" s="294">
        <v>56.545160000000003</v>
      </c>
      <c r="L74" s="294">
        <v>29.39434</v>
      </c>
      <c r="M74" s="294">
        <v>5.2276199999999999</v>
      </c>
      <c r="N74" s="493">
        <v>16.978770000000001</v>
      </c>
      <c r="O74" s="449">
        <v>1.85931</v>
      </c>
      <c r="P74" s="450">
        <v>22.054079999999999</v>
      </c>
    </row>
    <row r="75" spans="2:16" ht="11.25" customHeight="1">
      <c r="B75" s="562" t="s">
        <v>95</v>
      </c>
      <c r="C75" s="562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493"/>
      <c r="O75" s="451"/>
      <c r="P75" s="452"/>
    </row>
    <row r="76" spans="2:16" ht="11.25" customHeight="1">
      <c r="B76" s="3" t="s">
        <v>96</v>
      </c>
      <c r="C76" s="3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493"/>
      <c r="O76" s="451"/>
      <c r="P76" s="452"/>
    </row>
    <row r="77" spans="2:16" s="50" customFormat="1" ht="11.25" customHeight="1">
      <c r="B77" s="616" t="s">
        <v>128</v>
      </c>
      <c r="C77" s="617"/>
      <c r="D77" s="294">
        <v>100</v>
      </c>
      <c r="E77" s="294">
        <v>14.47433</v>
      </c>
      <c r="F77" s="294">
        <v>4.5562300000000002</v>
      </c>
      <c r="G77" s="294">
        <v>85.525670000000005</v>
      </c>
      <c r="H77" s="294">
        <v>6.0437700000000003</v>
      </c>
      <c r="I77" s="294">
        <v>0</v>
      </c>
      <c r="J77" s="294">
        <v>13.07686</v>
      </c>
      <c r="K77" s="294">
        <v>64.239360000000005</v>
      </c>
      <c r="L77" s="294">
        <v>35.449249999999999</v>
      </c>
      <c r="M77" s="294">
        <v>6.0780000000000003</v>
      </c>
      <c r="N77" s="493">
        <v>18.583200000000001</v>
      </c>
      <c r="O77" s="449">
        <v>2.1063399999999999</v>
      </c>
      <c r="P77" s="450">
        <v>22.771450000000002</v>
      </c>
    </row>
    <row r="78" spans="2:16" s="50" customFormat="1" ht="11.25" customHeight="1">
      <c r="B78" s="616" t="s">
        <v>129</v>
      </c>
      <c r="C78" s="617"/>
      <c r="D78" s="294">
        <v>100</v>
      </c>
      <c r="E78" s="294">
        <v>25.972439999999999</v>
      </c>
      <c r="F78" s="294">
        <v>25.972439999999999</v>
      </c>
      <c r="G78" s="294">
        <v>74.027559999999994</v>
      </c>
      <c r="H78" s="294">
        <v>1.5437799999999999</v>
      </c>
      <c r="I78" s="294">
        <v>0</v>
      </c>
      <c r="J78" s="294">
        <v>10.64207</v>
      </c>
      <c r="K78" s="294">
        <v>57.188450000000003</v>
      </c>
      <c r="L78" s="294">
        <v>23.400739999999999</v>
      </c>
      <c r="M78" s="294">
        <v>4.1518300000000004</v>
      </c>
      <c r="N78" s="493">
        <v>20.991160000000001</v>
      </c>
      <c r="O78" s="449">
        <v>4.4571699999999996</v>
      </c>
      <c r="P78" s="450">
        <v>29.831969999999998</v>
      </c>
    </row>
    <row r="79" spans="2:16" ht="11.25" customHeight="1">
      <c r="B79" s="562" t="s">
        <v>98</v>
      </c>
      <c r="C79" s="562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493"/>
      <c r="O79" s="451"/>
      <c r="P79" s="452"/>
    </row>
    <row r="80" spans="2:16" ht="11.25" customHeight="1">
      <c r="B80" s="3" t="s">
        <v>99</v>
      </c>
      <c r="C80" s="3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493"/>
      <c r="O80" s="451"/>
      <c r="P80" s="452"/>
    </row>
    <row r="81" spans="2:16" s="50" customFormat="1" ht="11.25" customHeight="1">
      <c r="B81" s="616" t="s">
        <v>130</v>
      </c>
      <c r="C81" s="617"/>
      <c r="D81" s="294">
        <v>100</v>
      </c>
      <c r="E81" s="294">
        <v>21.012370000000001</v>
      </c>
      <c r="F81" s="294">
        <v>20.64584</v>
      </c>
      <c r="G81" s="294">
        <v>78.987629999999996</v>
      </c>
      <c r="H81" s="294">
        <v>3.28877</v>
      </c>
      <c r="I81" s="294">
        <v>0</v>
      </c>
      <c r="J81" s="294">
        <v>20.88419</v>
      </c>
      <c r="K81" s="294">
        <v>53.26923</v>
      </c>
      <c r="L81" s="294">
        <v>28.169989999999999</v>
      </c>
      <c r="M81" s="294">
        <v>4.9835099999999999</v>
      </c>
      <c r="N81" s="493">
        <v>14.45594</v>
      </c>
      <c r="O81" s="449">
        <v>1.39846</v>
      </c>
      <c r="P81" s="450">
        <v>20.262699999999999</v>
      </c>
    </row>
    <row r="82" spans="2:16" s="50" customFormat="1" ht="11.25" customHeight="1">
      <c r="B82" s="616" t="s">
        <v>131</v>
      </c>
      <c r="C82" s="617"/>
      <c r="D82" s="294">
        <v>100</v>
      </c>
      <c r="E82" s="294">
        <v>23.955629999999999</v>
      </c>
      <c r="F82" s="294">
        <v>23.955629999999999</v>
      </c>
      <c r="G82" s="294">
        <v>76.044370000000001</v>
      </c>
      <c r="H82" s="294">
        <v>1.3842300000000001</v>
      </c>
      <c r="I82" s="294">
        <v>0</v>
      </c>
      <c r="J82" s="294">
        <v>31.844989999999999</v>
      </c>
      <c r="K82" s="294">
        <v>41.790610000000001</v>
      </c>
      <c r="L82" s="294">
        <v>20.774370000000001</v>
      </c>
      <c r="M82" s="294">
        <v>3.8543599999999998</v>
      </c>
      <c r="N82" s="493">
        <v>15.20107</v>
      </c>
      <c r="O82" s="449">
        <v>0.97053</v>
      </c>
      <c r="P82" s="450">
        <v>17.215879999999999</v>
      </c>
    </row>
    <row r="83" spans="2:16" ht="11.25" customHeight="1">
      <c r="B83" s="562" t="s">
        <v>101</v>
      </c>
      <c r="C83" s="562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493"/>
      <c r="O83" s="451"/>
      <c r="P83" s="452"/>
    </row>
    <row r="84" spans="2:16" ht="11.25" customHeight="1">
      <c r="B84" s="3" t="s">
        <v>102</v>
      </c>
      <c r="C84" s="3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493"/>
      <c r="O84" s="451"/>
      <c r="P84" s="452"/>
    </row>
    <row r="85" spans="2:16" s="50" customFormat="1" ht="11.25" customHeight="1">
      <c r="B85" s="616" t="s">
        <v>128</v>
      </c>
      <c r="C85" s="617"/>
      <c r="D85" s="294">
        <v>100</v>
      </c>
      <c r="E85" s="294">
        <v>26.808579999999999</v>
      </c>
      <c r="F85" s="294">
        <v>26.808579999999999</v>
      </c>
      <c r="G85" s="294">
        <v>73.191419999999994</v>
      </c>
      <c r="H85" s="294">
        <v>3.0477099999999999</v>
      </c>
      <c r="I85" s="294">
        <v>0</v>
      </c>
      <c r="J85" s="294">
        <v>14.893359999999999</v>
      </c>
      <c r="K85" s="294">
        <v>54.113930000000003</v>
      </c>
      <c r="L85" s="294">
        <v>30.188179999999999</v>
      </c>
      <c r="M85" s="294">
        <v>5.6603399999999997</v>
      </c>
      <c r="N85" s="493">
        <v>13.55682</v>
      </c>
      <c r="O85" s="449">
        <v>0.98736999999999997</v>
      </c>
      <c r="P85" s="450">
        <v>18.414439999999999</v>
      </c>
    </row>
    <row r="86" spans="2:16" s="50" customFormat="1" ht="11.25" customHeight="1">
      <c r="B86" s="616" t="s">
        <v>132</v>
      </c>
      <c r="C86" s="617"/>
      <c r="D86" s="294">
        <v>100</v>
      </c>
      <c r="E86" s="294">
        <v>28.283300000000001</v>
      </c>
      <c r="F86" s="294">
        <v>25.931979999999999</v>
      </c>
      <c r="G86" s="294">
        <v>71.716700000000003</v>
      </c>
      <c r="H86" s="294">
        <v>1.6094599999999999</v>
      </c>
      <c r="I86" s="294">
        <v>0</v>
      </c>
      <c r="J86" s="294">
        <v>12.520099999999999</v>
      </c>
      <c r="K86" s="294">
        <v>57.00318</v>
      </c>
      <c r="L86" s="294">
        <v>30.192879999999999</v>
      </c>
      <c r="M86" s="294">
        <v>5.4261900000000001</v>
      </c>
      <c r="N86" s="493">
        <v>16.039909999999999</v>
      </c>
      <c r="O86" s="449">
        <v>0.27209</v>
      </c>
      <c r="P86" s="450">
        <v>21.695979999999999</v>
      </c>
    </row>
    <row r="87" spans="2:16" s="50" customFormat="1" ht="11.25" customHeight="1">
      <c r="B87" s="616" t="s">
        <v>133</v>
      </c>
      <c r="C87" s="617"/>
      <c r="D87" s="294">
        <v>100</v>
      </c>
      <c r="E87" s="294">
        <v>13.125299999999999</v>
      </c>
      <c r="F87" s="294">
        <v>13.125299999999999</v>
      </c>
      <c r="G87" s="294">
        <v>86.874700000000004</v>
      </c>
      <c r="H87" s="294">
        <v>3.7256999999999998</v>
      </c>
      <c r="I87" s="294">
        <v>0</v>
      </c>
      <c r="J87" s="294">
        <v>13.63794</v>
      </c>
      <c r="K87" s="294">
        <v>67.932640000000006</v>
      </c>
      <c r="L87" s="294">
        <v>35.761749999999999</v>
      </c>
      <c r="M87" s="294">
        <v>6.5483399999999996</v>
      </c>
      <c r="N87" s="493">
        <v>18.494900000000001</v>
      </c>
      <c r="O87" s="449">
        <v>1.2264900000000001</v>
      </c>
      <c r="P87" s="450">
        <v>25.97447</v>
      </c>
    </row>
    <row r="88" spans="2:16" s="50" customFormat="1" ht="11.25" customHeight="1">
      <c r="B88" s="709" t="s">
        <v>134</v>
      </c>
      <c r="C88" s="710"/>
      <c r="D88" s="294">
        <v>100</v>
      </c>
      <c r="E88" s="294">
        <v>18.11636</v>
      </c>
      <c r="F88" s="294">
        <v>18.11636</v>
      </c>
      <c r="G88" s="294">
        <v>81.88364</v>
      </c>
      <c r="H88" s="294">
        <v>3.8748300000000002</v>
      </c>
      <c r="I88" s="294">
        <v>0.37465999999999999</v>
      </c>
      <c r="J88" s="294">
        <v>16.70993</v>
      </c>
      <c r="K88" s="294">
        <v>58.9895</v>
      </c>
      <c r="L88" s="294">
        <v>30.943149999999999</v>
      </c>
      <c r="M88" s="294">
        <v>5.5460599999999998</v>
      </c>
      <c r="N88" s="493">
        <v>18.9053</v>
      </c>
      <c r="O88" s="449">
        <v>1.87879</v>
      </c>
      <c r="P88" s="450">
        <v>22.930890000000002</v>
      </c>
    </row>
    <row r="89" spans="2:16" ht="11.25" customHeight="1">
      <c r="B89" s="562" t="s">
        <v>98</v>
      </c>
      <c r="C89" s="562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493"/>
      <c r="O89" s="451"/>
      <c r="P89" s="452"/>
    </row>
    <row r="90" spans="2:16" ht="11.25" customHeight="1">
      <c r="B90" s="3" t="s">
        <v>99</v>
      </c>
      <c r="C90" s="3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493"/>
      <c r="O90" s="451"/>
      <c r="P90" s="452"/>
    </row>
    <row r="91" spans="2:16" s="50" customFormat="1" ht="11.25" customHeight="1">
      <c r="B91" s="616" t="s">
        <v>135</v>
      </c>
      <c r="C91" s="617"/>
      <c r="D91" s="294">
        <v>100</v>
      </c>
      <c r="E91" s="294">
        <v>6.6519599999999999</v>
      </c>
      <c r="F91" s="294">
        <v>6.6519599999999999</v>
      </c>
      <c r="G91" s="294">
        <v>93.348039999999997</v>
      </c>
      <c r="H91" s="294">
        <v>4.0864900000000004</v>
      </c>
      <c r="I91" s="294">
        <v>0</v>
      </c>
      <c r="J91" s="294">
        <v>22.37875</v>
      </c>
      <c r="K91" s="294">
        <v>64.470389999999995</v>
      </c>
      <c r="L91" s="294">
        <v>32.235320000000002</v>
      </c>
      <c r="M91" s="294">
        <v>5.71645</v>
      </c>
      <c r="N91" s="493">
        <v>22.358090000000001</v>
      </c>
      <c r="O91" s="449">
        <v>2.2660499999999999</v>
      </c>
      <c r="P91" s="450">
        <v>26.66497</v>
      </c>
    </row>
    <row r="92" spans="2:16" s="50" customFormat="1" ht="11.25" customHeight="1">
      <c r="B92" s="616" t="s">
        <v>136</v>
      </c>
      <c r="C92" s="617"/>
      <c r="D92" s="294">
        <v>100</v>
      </c>
      <c r="E92" s="294">
        <v>15.24602</v>
      </c>
      <c r="F92" s="294">
        <v>15.24602</v>
      </c>
      <c r="G92" s="294">
        <v>84.753979999999999</v>
      </c>
      <c r="H92" s="294">
        <v>4.5914000000000001</v>
      </c>
      <c r="I92" s="294">
        <v>1.8320700000000001</v>
      </c>
      <c r="J92" s="294">
        <v>16.41517</v>
      </c>
      <c r="K92" s="294">
        <v>62.270290000000003</v>
      </c>
      <c r="L92" s="294">
        <v>34.933</v>
      </c>
      <c r="M92" s="294">
        <v>6.0468200000000003</v>
      </c>
      <c r="N92" s="493">
        <v>17.252030000000001</v>
      </c>
      <c r="O92" s="449">
        <v>1.3670899999999999</v>
      </c>
      <c r="P92" s="450">
        <v>21.400500000000001</v>
      </c>
    </row>
    <row r="93" spans="2:16" s="50" customFormat="1" ht="11.25" customHeight="1">
      <c r="B93" s="616" t="s">
        <v>137</v>
      </c>
      <c r="C93" s="617"/>
      <c r="D93" s="294">
        <v>100</v>
      </c>
      <c r="E93" s="294">
        <v>25.364470000000001</v>
      </c>
      <c r="F93" s="294">
        <v>25.364470000000001</v>
      </c>
      <c r="G93" s="294">
        <v>74.635530000000003</v>
      </c>
      <c r="H93" s="294">
        <v>3.84937</v>
      </c>
      <c r="I93" s="294">
        <v>0</v>
      </c>
      <c r="J93" s="294">
        <v>12.479369999999999</v>
      </c>
      <c r="K93" s="294">
        <v>56.03633</v>
      </c>
      <c r="L93" s="294">
        <v>28.068680000000001</v>
      </c>
      <c r="M93" s="294">
        <v>4.9797900000000004</v>
      </c>
      <c r="N93" s="493">
        <v>19.700520000000001</v>
      </c>
      <c r="O93" s="449">
        <v>2.16161</v>
      </c>
      <c r="P93" s="450">
        <v>23.096710000000002</v>
      </c>
    </row>
    <row r="94" spans="2:16" s="50" customFormat="1" ht="11.25" customHeight="1">
      <c r="B94" s="616" t="s">
        <v>138</v>
      </c>
      <c r="C94" s="617"/>
      <c r="D94" s="294">
        <v>100</v>
      </c>
      <c r="E94" s="294">
        <v>22.422609999999999</v>
      </c>
      <c r="F94" s="294">
        <v>22.422609999999999</v>
      </c>
      <c r="G94" s="294">
        <v>77.577389999999994</v>
      </c>
      <c r="H94" s="294">
        <v>2.4354800000000001</v>
      </c>
      <c r="I94" s="294">
        <v>0.11891</v>
      </c>
      <c r="J94" s="294">
        <v>17.72391</v>
      </c>
      <c r="K94" s="294">
        <v>54.508319999999998</v>
      </c>
      <c r="L94" s="294">
        <v>29.892230000000001</v>
      </c>
      <c r="M94" s="294">
        <v>5.6351100000000001</v>
      </c>
      <c r="N94" s="493">
        <v>15.848710000000001</v>
      </c>
      <c r="O94" s="449">
        <v>1.32195</v>
      </c>
      <c r="P94" s="450">
        <v>20.568709999999999</v>
      </c>
    </row>
    <row r="95" spans="2:16" s="50" customFormat="1" ht="11.25" customHeight="1">
      <c r="B95" s="616" t="s">
        <v>139</v>
      </c>
      <c r="C95" s="617"/>
      <c r="D95" s="294">
        <v>100</v>
      </c>
      <c r="E95" s="294">
        <v>2.6997100000000001</v>
      </c>
      <c r="F95" s="578">
        <v>2.6997100000000001</v>
      </c>
      <c r="G95" s="294">
        <v>97.300290000000004</v>
      </c>
      <c r="H95" s="294">
        <v>6.0692000000000004</v>
      </c>
      <c r="I95" s="294">
        <v>0.78256000000000003</v>
      </c>
      <c r="J95" s="294">
        <v>22.217939999999999</v>
      </c>
      <c r="K95" s="294">
        <v>66.720330000000004</v>
      </c>
      <c r="L95" s="294">
        <v>36.781930000000003</v>
      </c>
      <c r="M95" s="294">
        <v>6.6448900000000002</v>
      </c>
      <c r="N95" s="493">
        <v>19.100239999999999</v>
      </c>
      <c r="O95" s="449">
        <v>2.22235</v>
      </c>
      <c r="P95" s="450">
        <v>23.363980000000002</v>
      </c>
    </row>
    <row r="96" spans="2:16" s="50" customFormat="1" ht="11.25" customHeight="1">
      <c r="B96" s="709" t="s">
        <v>140</v>
      </c>
      <c r="C96" s="710"/>
      <c r="D96" s="294">
        <v>100</v>
      </c>
      <c r="E96" s="294">
        <v>21.279959999999999</v>
      </c>
      <c r="F96" s="294">
        <v>19.323139999999999</v>
      </c>
      <c r="G96" s="294">
        <v>78.720039999999997</v>
      </c>
      <c r="H96" s="294">
        <v>7.0740100000000004</v>
      </c>
      <c r="I96" s="294">
        <v>1.1970400000000001</v>
      </c>
      <c r="J96" s="294">
        <v>10.74342</v>
      </c>
      <c r="K96" s="294">
        <v>55.09075</v>
      </c>
      <c r="L96" s="294">
        <v>29.296040000000001</v>
      </c>
      <c r="M96" s="294">
        <v>5.2924699999999998</v>
      </c>
      <c r="N96" s="493">
        <v>17.214179999999999</v>
      </c>
      <c r="O96" s="449">
        <v>2.2280700000000002</v>
      </c>
      <c r="P96" s="450">
        <v>24.08588</v>
      </c>
    </row>
    <row r="97" spans="2:16" ht="11.25" customHeight="1">
      <c r="B97" s="273" t="s">
        <v>95</v>
      </c>
      <c r="C97" s="273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493"/>
      <c r="O97" s="451"/>
      <c r="P97" s="452"/>
    </row>
    <row r="98" spans="2:16" ht="11.25" customHeight="1">
      <c r="B98" s="3" t="s">
        <v>96</v>
      </c>
      <c r="C98" s="3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493"/>
      <c r="O98" s="451"/>
      <c r="P98" s="452"/>
    </row>
    <row r="99" spans="2:16" s="50" customFormat="1" ht="11.25" customHeight="1">
      <c r="B99" s="616" t="s">
        <v>141</v>
      </c>
      <c r="C99" s="617"/>
      <c r="D99" s="294">
        <v>100</v>
      </c>
      <c r="E99" s="294">
        <v>5.3860299999999999</v>
      </c>
      <c r="F99" s="294">
        <v>5.3860299999999999</v>
      </c>
      <c r="G99" s="294">
        <v>94.613969999999995</v>
      </c>
      <c r="H99" s="294">
        <v>4.7671799999999998</v>
      </c>
      <c r="I99" s="294">
        <v>0</v>
      </c>
      <c r="J99" s="294">
        <v>15.704219999999999</v>
      </c>
      <c r="K99" s="294">
        <v>70.356229999999996</v>
      </c>
      <c r="L99" s="294">
        <v>44.832140000000003</v>
      </c>
      <c r="M99" s="294">
        <v>8.1920999999999999</v>
      </c>
      <c r="N99" s="493">
        <v>13.7912</v>
      </c>
      <c r="O99" s="449">
        <v>3.4734600000000002</v>
      </c>
      <c r="P99" s="450">
        <v>17.644880000000001</v>
      </c>
    </row>
    <row r="100" spans="2:16" s="50" customFormat="1" ht="11.25" customHeight="1">
      <c r="B100" s="616" t="s">
        <v>142</v>
      </c>
      <c r="C100" s="617"/>
      <c r="D100" s="294">
        <v>100</v>
      </c>
      <c r="E100" s="294">
        <v>18.260480000000001</v>
      </c>
      <c r="F100" s="294">
        <v>16.502379999999999</v>
      </c>
      <c r="G100" s="294">
        <v>81.739519999999999</v>
      </c>
      <c r="H100" s="294">
        <v>10.410539999999999</v>
      </c>
      <c r="I100" s="294">
        <v>0.78386999999999996</v>
      </c>
      <c r="J100" s="294">
        <v>11.514329999999999</v>
      </c>
      <c r="K100" s="294">
        <v>56.229129999999998</v>
      </c>
      <c r="L100" s="294">
        <v>30.67651</v>
      </c>
      <c r="M100" s="294">
        <v>5.6436299999999999</v>
      </c>
      <c r="N100" s="493">
        <v>17.241969999999998</v>
      </c>
      <c r="O100" s="449">
        <v>3.3094399999999999</v>
      </c>
      <c r="P100" s="450">
        <v>20.18507</v>
      </c>
    </row>
    <row r="101" spans="2:16" ht="11.25" customHeight="1">
      <c r="B101" s="273" t="s">
        <v>98</v>
      </c>
      <c r="C101" s="273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493"/>
      <c r="O101" s="451"/>
      <c r="P101" s="452"/>
    </row>
    <row r="102" spans="2:16" ht="11.25" customHeight="1">
      <c r="B102" s="3" t="s">
        <v>99</v>
      </c>
      <c r="C102" s="3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493"/>
      <c r="O102" s="451"/>
      <c r="P102" s="452"/>
    </row>
    <row r="103" spans="2:16" s="50" customFormat="1" ht="11.25" customHeight="1">
      <c r="B103" s="616" t="s">
        <v>143</v>
      </c>
      <c r="C103" s="617"/>
      <c r="D103" s="294">
        <v>100</v>
      </c>
      <c r="E103" s="294">
        <v>24.095659999999999</v>
      </c>
      <c r="F103" s="294">
        <v>20.679590000000001</v>
      </c>
      <c r="G103" s="294">
        <v>75.904340000000005</v>
      </c>
      <c r="H103" s="294">
        <v>6.2968400000000004</v>
      </c>
      <c r="I103" s="294">
        <v>2.1732999999999998</v>
      </c>
      <c r="J103" s="294">
        <v>7.4230299999999998</v>
      </c>
      <c r="K103" s="294">
        <v>52.608910000000002</v>
      </c>
      <c r="L103" s="294">
        <v>26.8965</v>
      </c>
      <c r="M103" s="294">
        <v>4.7101899999999999</v>
      </c>
      <c r="N103" s="493">
        <v>18.815190000000001</v>
      </c>
      <c r="O103" s="449">
        <v>1.68</v>
      </c>
      <c r="P103" s="450">
        <v>28.897780000000001</v>
      </c>
    </row>
    <row r="104" spans="2:16" s="50" customFormat="1" ht="11.25" customHeight="1">
      <c r="B104" s="616" t="s">
        <v>144</v>
      </c>
      <c r="C104" s="617"/>
      <c r="D104" s="294">
        <v>100</v>
      </c>
      <c r="E104" s="294">
        <v>27.70326</v>
      </c>
      <c r="F104" s="294">
        <v>27.70326</v>
      </c>
      <c r="G104" s="294">
        <v>72.29674</v>
      </c>
      <c r="H104" s="294">
        <v>3.6628400000000001</v>
      </c>
      <c r="I104" s="294">
        <v>0</v>
      </c>
      <c r="J104" s="294">
        <v>16.16864</v>
      </c>
      <c r="K104" s="294">
        <v>50.39479</v>
      </c>
      <c r="L104" s="294">
        <v>28.012440000000002</v>
      </c>
      <c r="M104" s="294">
        <v>5.2903000000000002</v>
      </c>
      <c r="N104" s="493">
        <v>13.10999</v>
      </c>
      <c r="O104" s="449">
        <v>1.79834</v>
      </c>
      <c r="P104" s="450">
        <v>17.362459999999999</v>
      </c>
    </row>
    <row r="105" spans="2:16" s="50" customFormat="1" ht="11.25" customHeight="1">
      <c r="B105" s="616" t="s">
        <v>145</v>
      </c>
      <c r="C105" s="617"/>
      <c r="D105" s="294">
        <v>100</v>
      </c>
      <c r="E105" s="294">
        <v>14.587289999999999</v>
      </c>
      <c r="F105" s="294">
        <v>14.587289999999999</v>
      </c>
      <c r="G105" s="294">
        <v>85.412710000000004</v>
      </c>
      <c r="H105" s="294">
        <v>5.7758000000000003</v>
      </c>
      <c r="I105" s="294">
        <v>0.82787999999999995</v>
      </c>
      <c r="J105" s="294">
        <v>18.22166</v>
      </c>
      <c r="K105" s="294">
        <v>59.206110000000002</v>
      </c>
      <c r="L105" s="294">
        <v>35.104239999999997</v>
      </c>
      <c r="M105" s="294">
        <v>6.6171899999999999</v>
      </c>
      <c r="N105" s="493">
        <v>12.59774</v>
      </c>
      <c r="O105" s="449">
        <v>1.9838199999999999</v>
      </c>
      <c r="P105" s="450">
        <v>17.709990000000001</v>
      </c>
    </row>
    <row r="106" spans="2:16" ht="11.25" customHeight="1">
      <c r="B106" s="273" t="s">
        <v>101</v>
      </c>
      <c r="C106" s="273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493"/>
      <c r="O106" s="451"/>
      <c r="P106" s="452"/>
    </row>
    <row r="107" spans="2:16" ht="11.25" customHeight="1">
      <c r="B107" s="3" t="s">
        <v>102</v>
      </c>
      <c r="C107" s="3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493"/>
      <c r="O107" s="451"/>
      <c r="P107" s="452"/>
    </row>
    <row r="108" spans="2:16" s="50" customFormat="1" ht="11.25" customHeight="1">
      <c r="B108" s="616" t="s">
        <v>146</v>
      </c>
      <c r="C108" s="617"/>
      <c r="D108" s="294">
        <v>100</v>
      </c>
      <c r="E108" s="294">
        <v>16.43648</v>
      </c>
      <c r="F108" s="294">
        <v>16.118089999999999</v>
      </c>
      <c r="G108" s="294">
        <v>83.563519999999997</v>
      </c>
      <c r="H108" s="294">
        <v>3.1072799999999998</v>
      </c>
      <c r="I108" s="294">
        <v>0</v>
      </c>
      <c r="J108" s="294">
        <v>14.672280000000001</v>
      </c>
      <c r="K108" s="294">
        <v>63.616599999999998</v>
      </c>
      <c r="L108" s="294">
        <v>31.15559</v>
      </c>
      <c r="M108" s="294">
        <v>5.8125099999999996</v>
      </c>
      <c r="N108" s="493">
        <v>17.64284</v>
      </c>
      <c r="O108" s="449">
        <v>1.8870899999999999</v>
      </c>
      <c r="P108" s="450">
        <v>26.92876</v>
      </c>
    </row>
    <row r="109" spans="2:16" s="50" customFormat="1" ht="11.25" customHeight="1">
      <c r="B109" s="616" t="s">
        <v>142</v>
      </c>
      <c r="C109" s="617"/>
      <c r="D109" s="294">
        <v>100</v>
      </c>
      <c r="E109" s="294">
        <v>23.723269999999999</v>
      </c>
      <c r="F109" s="294">
        <v>23.579029999999999</v>
      </c>
      <c r="G109" s="294">
        <v>76.276730000000001</v>
      </c>
      <c r="H109" s="294">
        <v>8.8961600000000001</v>
      </c>
      <c r="I109" s="294">
        <v>0</v>
      </c>
      <c r="J109" s="294">
        <v>10.25572</v>
      </c>
      <c r="K109" s="294">
        <v>54.64593</v>
      </c>
      <c r="L109" s="294">
        <v>27.689080000000001</v>
      </c>
      <c r="M109" s="294">
        <v>4.8766999999999996</v>
      </c>
      <c r="N109" s="493">
        <v>17.184280000000001</v>
      </c>
      <c r="O109" s="449">
        <v>2.2576499999999999</v>
      </c>
      <c r="P109" s="450">
        <v>22.30142</v>
      </c>
    </row>
    <row r="110" spans="2:16" s="50" customFormat="1" ht="11.25" customHeight="1">
      <c r="B110" s="709" t="s">
        <v>147</v>
      </c>
      <c r="C110" s="710"/>
      <c r="D110" s="294">
        <v>100</v>
      </c>
      <c r="E110" s="294">
        <v>15.56673</v>
      </c>
      <c r="F110" s="294">
        <v>15.296580000000001</v>
      </c>
      <c r="G110" s="294">
        <v>84.433269999999993</v>
      </c>
      <c r="H110" s="294">
        <v>5.3041200000000002</v>
      </c>
      <c r="I110" s="294">
        <v>0.64942999999999995</v>
      </c>
      <c r="J110" s="294">
        <v>17.242319999999999</v>
      </c>
      <c r="K110" s="294">
        <v>59.567659999999997</v>
      </c>
      <c r="L110" s="294">
        <v>31.307490000000001</v>
      </c>
      <c r="M110" s="294">
        <v>5.8998699999999999</v>
      </c>
      <c r="N110" s="493">
        <v>18.01061</v>
      </c>
      <c r="O110" s="449">
        <v>1.9536199999999999</v>
      </c>
      <c r="P110" s="450">
        <v>22.724530000000001</v>
      </c>
    </row>
    <row r="111" spans="2:16" ht="11.25" customHeight="1">
      <c r="B111" s="273" t="s">
        <v>95</v>
      </c>
      <c r="C111" s="273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493"/>
      <c r="O111" s="451"/>
      <c r="P111" s="452"/>
    </row>
    <row r="112" spans="2:16" ht="11.25" customHeight="1">
      <c r="B112" s="3" t="s">
        <v>96</v>
      </c>
      <c r="C112" s="3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493"/>
      <c r="O112" s="451"/>
      <c r="P112" s="452"/>
    </row>
    <row r="113" spans="2:16" s="50" customFormat="1" ht="11.25" customHeight="1">
      <c r="B113" s="616" t="s">
        <v>148</v>
      </c>
      <c r="C113" s="617"/>
      <c r="D113" s="294">
        <v>100</v>
      </c>
      <c r="E113" s="294">
        <v>14.28988</v>
      </c>
      <c r="F113" s="294">
        <v>13.62262</v>
      </c>
      <c r="G113" s="294">
        <v>85.710120000000003</v>
      </c>
      <c r="H113" s="294">
        <v>1.5889</v>
      </c>
      <c r="I113" s="294">
        <v>0</v>
      </c>
      <c r="J113" s="294">
        <v>21.508959999999998</v>
      </c>
      <c r="K113" s="294">
        <v>60.893520000000002</v>
      </c>
      <c r="L113" s="294">
        <v>28.804580000000001</v>
      </c>
      <c r="M113" s="294">
        <v>5.3479400000000004</v>
      </c>
      <c r="N113" s="493">
        <v>21.000109999999999</v>
      </c>
      <c r="O113" s="449">
        <v>1.6241399999999999</v>
      </c>
      <c r="P113" s="450">
        <v>26.835599999999999</v>
      </c>
    </row>
    <row r="114" spans="2:16" s="50" customFormat="1" ht="11.25" customHeight="1">
      <c r="B114" s="616" t="s">
        <v>149</v>
      </c>
      <c r="C114" s="617"/>
      <c r="D114" s="294">
        <v>100</v>
      </c>
      <c r="E114" s="294">
        <v>9.2205399999999997</v>
      </c>
      <c r="F114" s="294">
        <v>9.2205399999999997</v>
      </c>
      <c r="G114" s="294">
        <v>90.77946</v>
      </c>
      <c r="H114" s="294">
        <v>5.8476999999999997</v>
      </c>
      <c r="I114" s="294">
        <v>0</v>
      </c>
      <c r="J114" s="294">
        <v>13.278040000000001</v>
      </c>
      <c r="K114" s="294">
        <v>68.465909999999994</v>
      </c>
      <c r="L114" s="294">
        <v>34.54954</v>
      </c>
      <c r="M114" s="294">
        <v>6.3073699999999997</v>
      </c>
      <c r="N114" s="493">
        <v>25.038679999999999</v>
      </c>
      <c r="O114" s="449">
        <v>3.1544400000000001</v>
      </c>
      <c r="P114" s="450">
        <v>27.64237</v>
      </c>
    </row>
    <row r="115" spans="2:16" ht="11.25" customHeight="1">
      <c r="B115" s="273" t="s">
        <v>98</v>
      </c>
      <c r="C115" s="273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493"/>
      <c r="O115" s="451"/>
      <c r="P115" s="452"/>
    </row>
    <row r="116" spans="2:16" ht="11.25" customHeight="1">
      <c r="B116" s="3" t="s">
        <v>99</v>
      </c>
      <c r="C116" s="3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493"/>
      <c r="O116" s="451"/>
      <c r="P116" s="452"/>
    </row>
    <row r="117" spans="2:16" s="50" customFormat="1" ht="11.25" customHeight="1">
      <c r="B117" s="616" t="s">
        <v>150</v>
      </c>
      <c r="C117" s="617"/>
      <c r="D117" s="294">
        <v>100</v>
      </c>
      <c r="E117" s="294">
        <v>13.876010000000001</v>
      </c>
      <c r="F117" s="294">
        <v>13.09107</v>
      </c>
      <c r="G117" s="294">
        <v>86.123990000000006</v>
      </c>
      <c r="H117" s="294">
        <v>4.4346100000000002</v>
      </c>
      <c r="I117" s="294">
        <v>0</v>
      </c>
      <c r="J117" s="294">
        <v>22.31898</v>
      </c>
      <c r="K117" s="294">
        <v>55.839309999999998</v>
      </c>
      <c r="L117" s="294">
        <v>29.34197</v>
      </c>
      <c r="M117" s="294">
        <v>6.0124500000000003</v>
      </c>
      <c r="N117" s="493">
        <v>14.868230000000001</v>
      </c>
      <c r="O117" s="449">
        <v>1.83474</v>
      </c>
      <c r="P117" s="450">
        <v>22.181249999999999</v>
      </c>
    </row>
    <row r="118" spans="2:16" ht="11.25" customHeight="1">
      <c r="B118" s="273" t="s">
        <v>101</v>
      </c>
      <c r="C118" s="273"/>
      <c r="D118" s="294"/>
      <c r="E118" s="294"/>
      <c r="F118" s="294"/>
      <c r="G118" s="294"/>
      <c r="H118" s="294"/>
      <c r="I118" s="294"/>
      <c r="J118" s="294"/>
      <c r="K118" s="294"/>
      <c r="L118" s="294"/>
      <c r="M118" s="294"/>
      <c r="N118" s="493"/>
      <c r="O118" s="451"/>
      <c r="P118" s="452"/>
    </row>
    <row r="119" spans="2:16" ht="11.25" customHeight="1">
      <c r="B119" s="3" t="s">
        <v>102</v>
      </c>
      <c r="C119" s="3"/>
      <c r="D119" s="294"/>
      <c r="E119" s="294"/>
      <c r="F119" s="294"/>
      <c r="G119" s="294"/>
      <c r="H119" s="294"/>
      <c r="I119" s="294"/>
      <c r="J119" s="294"/>
      <c r="K119" s="294"/>
      <c r="L119" s="294"/>
      <c r="M119" s="294"/>
      <c r="N119" s="493"/>
      <c r="O119" s="451"/>
      <c r="P119" s="452"/>
    </row>
    <row r="120" spans="2:16" s="50" customFormat="1" ht="11.25" customHeight="1">
      <c r="B120" s="616" t="s">
        <v>151</v>
      </c>
      <c r="C120" s="617"/>
      <c r="D120" s="294">
        <v>100</v>
      </c>
      <c r="E120" s="294">
        <v>20.702169999999999</v>
      </c>
      <c r="F120" s="294">
        <v>20.078980000000001</v>
      </c>
      <c r="G120" s="294">
        <v>79.297830000000005</v>
      </c>
      <c r="H120" s="294">
        <v>4.8777699999999999</v>
      </c>
      <c r="I120" s="294">
        <v>0</v>
      </c>
      <c r="J120" s="294">
        <v>17.270199999999999</v>
      </c>
      <c r="K120" s="294">
        <v>55.10004</v>
      </c>
      <c r="L120" s="294">
        <v>29.811679999999999</v>
      </c>
      <c r="M120" s="294">
        <v>5.57369</v>
      </c>
      <c r="N120" s="493">
        <v>15.06789</v>
      </c>
      <c r="O120" s="449">
        <v>1.9033199999999999</v>
      </c>
      <c r="P120" s="450">
        <v>19.861170000000001</v>
      </c>
    </row>
    <row r="121" spans="2:16" s="50" customFormat="1" ht="11.25" customHeight="1">
      <c r="B121" s="616" t="s">
        <v>152</v>
      </c>
      <c r="C121" s="617"/>
      <c r="D121" s="294">
        <v>100</v>
      </c>
      <c r="E121" s="294">
        <v>18.27487</v>
      </c>
      <c r="F121" s="294">
        <v>18.27487</v>
      </c>
      <c r="G121" s="294">
        <v>81.725129999999993</v>
      </c>
      <c r="H121" s="294">
        <v>3.7182200000000001</v>
      </c>
      <c r="I121" s="294">
        <v>1.5647</v>
      </c>
      <c r="J121" s="294">
        <v>19.055859999999999</v>
      </c>
      <c r="K121" s="294">
        <v>58.106780000000001</v>
      </c>
      <c r="L121" s="294">
        <v>33.008710000000001</v>
      </c>
      <c r="M121" s="294">
        <v>5.9096599999999997</v>
      </c>
      <c r="N121" s="493">
        <v>13.37121</v>
      </c>
      <c r="O121" s="449">
        <v>0.62214999999999998</v>
      </c>
      <c r="P121" s="450">
        <v>19.40654</v>
      </c>
    </row>
    <row r="122" spans="2:16" s="50" customFormat="1" ht="11.25" customHeight="1">
      <c r="B122" s="616" t="s">
        <v>149</v>
      </c>
      <c r="C122" s="617"/>
      <c r="D122" s="294">
        <v>100</v>
      </c>
      <c r="E122" s="294">
        <v>23.230170000000001</v>
      </c>
      <c r="F122" s="294">
        <v>23.230170000000001</v>
      </c>
      <c r="G122" s="294">
        <v>76.769829999999999</v>
      </c>
      <c r="H122" s="294">
        <v>8.5397800000000004</v>
      </c>
      <c r="I122" s="294">
        <v>2.52536</v>
      </c>
      <c r="J122" s="294">
        <v>15.964919999999999</v>
      </c>
      <c r="K122" s="294">
        <v>50.998759999999997</v>
      </c>
      <c r="L122" s="294">
        <v>28.69136</v>
      </c>
      <c r="M122" s="294">
        <v>5.6145699999999996</v>
      </c>
      <c r="N122" s="493">
        <v>12.381130000000001</v>
      </c>
      <c r="O122" s="449">
        <v>1.1222000000000001</v>
      </c>
      <c r="P122" s="450">
        <v>16.832419999999999</v>
      </c>
    </row>
    <row r="123" spans="2:16" s="270" customFormat="1" ht="11.25" customHeight="1">
      <c r="B123" s="685" t="s">
        <v>322</v>
      </c>
      <c r="C123" s="686"/>
      <c r="D123" s="297">
        <v>100</v>
      </c>
      <c r="E123" s="297">
        <v>18.790710000000001</v>
      </c>
      <c r="F123" s="297">
        <v>17.412790000000001</v>
      </c>
      <c r="G123" s="297">
        <v>81.209289999999996</v>
      </c>
      <c r="H123" s="297">
        <v>7.0475300000000001</v>
      </c>
      <c r="I123" s="297">
        <v>0.89717999999999998</v>
      </c>
      <c r="J123" s="297">
        <v>10.01183</v>
      </c>
      <c r="K123" s="297">
        <v>59.025280000000002</v>
      </c>
      <c r="L123" s="297">
        <v>30.836130000000001</v>
      </c>
      <c r="M123" s="297">
        <v>5.63347</v>
      </c>
      <c r="N123" s="446">
        <v>18.705310000000001</v>
      </c>
      <c r="O123" s="447">
        <v>1.9225399999999999</v>
      </c>
      <c r="P123" s="448">
        <v>25.757290000000001</v>
      </c>
    </row>
    <row r="124" spans="2:16" ht="11.25" customHeight="1">
      <c r="B124" s="52" t="s">
        <v>93</v>
      </c>
      <c r="C124" s="52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493"/>
      <c r="O124" s="449"/>
      <c r="P124" s="450"/>
    </row>
    <row r="125" spans="2:16" s="50" customFormat="1" ht="11.25" customHeight="1">
      <c r="B125" s="709" t="s">
        <v>153</v>
      </c>
      <c r="C125" s="710"/>
      <c r="D125" s="294">
        <v>100</v>
      </c>
      <c r="E125" s="294">
        <v>19.599869999999999</v>
      </c>
      <c r="F125" s="294">
        <v>17.8935</v>
      </c>
      <c r="G125" s="294">
        <v>80.400130000000004</v>
      </c>
      <c r="H125" s="294">
        <v>7.4156000000000004</v>
      </c>
      <c r="I125" s="294">
        <v>1.1804399999999999</v>
      </c>
      <c r="J125" s="294">
        <v>10.402609999999999</v>
      </c>
      <c r="K125" s="294">
        <v>59.572009999999999</v>
      </c>
      <c r="L125" s="294">
        <v>30.309699999999999</v>
      </c>
      <c r="M125" s="294">
        <v>5.5816100000000004</v>
      </c>
      <c r="N125" s="493">
        <v>19.950060000000001</v>
      </c>
      <c r="O125" s="449">
        <v>2.3466100000000001</v>
      </c>
      <c r="P125" s="450">
        <v>24.344000000000001</v>
      </c>
    </row>
    <row r="126" spans="2:16" ht="11.25" customHeight="1">
      <c r="B126" s="273" t="s">
        <v>95</v>
      </c>
      <c r="C126" s="273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493"/>
      <c r="O126" s="451"/>
      <c r="P126" s="452"/>
    </row>
    <row r="127" spans="2:16" ht="11.25" customHeight="1">
      <c r="B127" s="566" t="s">
        <v>96</v>
      </c>
      <c r="C127" s="566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493"/>
      <c r="O127" s="451"/>
      <c r="P127" s="452"/>
    </row>
    <row r="128" spans="2:16" s="50" customFormat="1" ht="11.25" customHeight="1">
      <c r="B128" s="616" t="s">
        <v>154</v>
      </c>
      <c r="C128" s="617"/>
      <c r="D128" s="294">
        <v>100</v>
      </c>
      <c r="E128" s="294">
        <v>20.709949999999999</v>
      </c>
      <c r="F128" s="294">
        <v>18.43187</v>
      </c>
      <c r="G128" s="294">
        <v>79.290049999999994</v>
      </c>
      <c r="H128" s="294">
        <v>8.4757200000000008</v>
      </c>
      <c r="I128" s="294">
        <v>1.5914900000000001</v>
      </c>
      <c r="J128" s="294">
        <v>9.8319299999999998</v>
      </c>
      <c r="K128" s="294">
        <v>58.387709999999998</v>
      </c>
      <c r="L128" s="294">
        <v>30.020230000000002</v>
      </c>
      <c r="M128" s="294">
        <v>5.4626299999999999</v>
      </c>
      <c r="N128" s="493">
        <v>20.1252</v>
      </c>
      <c r="O128" s="449">
        <v>2.54705</v>
      </c>
      <c r="P128" s="450">
        <v>22.952490000000001</v>
      </c>
    </row>
    <row r="129" spans="2:16" ht="11.25" customHeight="1">
      <c r="B129" s="273" t="s">
        <v>101</v>
      </c>
      <c r="C129" s="273"/>
      <c r="D129" s="294"/>
      <c r="E129" s="294"/>
      <c r="F129" s="294"/>
      <c r="G129" s="294"/>
      <c r="H129" s="294"/>
      <c r="I129" s="294"/>
      <c r="J129" s="294"/>
      <c r="K129" s="294"/>
      <c r="L129" s="294"/>
      <c r="M129" s="294"/>
      <c r="N129" s="493"/>
      <c r="O129" s="451"/>
      <c r="P129" s="452"/>
    </row>
    <row r="130" spans="2:16" ht="11.25" customHeight="1">
      <c r="B130" s="566" t="s">
        <v>102</v>
      </c>
      <c r="C130" s="566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493"/>
      <c r="O130" s="451"/>
      <c r="P130" s="452"/>
    </row>
    <row r="131" spans="2:16" s="50" customFormat="1" ht="11.25" customHeight="1">
      <c r="B131" s="616" t="s">
        <v>154</v>
      </c>
      <c r="C131" s="617"/>
      <c r="D131" s="294">
        <v>100</v>
      </c>
      <c r="E131" s="294">
        <v>10.71467</v>
      </c>
      <c r="F131" s="294">
        <v>10.71467</v>
      </c>
      <c r="G131" s="294">
        <v>89.285330000000002</v>
      </c>
      <c r="H131" s="294">
        <v>6.8543700000000003</v>
      </c>
      <c r="I131" s="294">
        <v>0</v>
      </c>
      <c r="J131" s="294">
        <v>13.32136</v>
      </c>
      <c r="K131" s="294">
        <v>67.325640000000007</v>
      </c>
      <c r="L131" s="294">
        <v>32.417470000000002</v>
      </c>
      <c r="M131" s="294">
        <v>6.3038499999999997</v>
      </c>
      <c r="N131" s="493">
        <v>23.855989999999998</v>
      </c>
      <c r="O131" s="449">
        <v>1.7241</v>
      </c>
      <c r="P131" s="450">
        <v>28.664180000000002</v>
      </c>
    </row>
    <row r="132" spans="2:16" s="50" customFormat="1" ht="11.25" customHeight="1">
      <c r="B132" s="616" t="s">
        <v>155</v>
      </c>
      <c r="C132" s="617"/>
      <c r="D132" s="294">
        <v>100</v>
      </c>
      <c r="E132" s="294">
        <v>22.985690000000002</v>
      </c>
      <c r="F132" s="294">
        <v>22.985690000000002</v>
      </c>
      <c r="G132" s="294">
        <v>77.014309999999995</v>
      </c>
      <c r="H132" s="294">
        <v>4.2547699999999997</v>
      </c>
      <c r="I132" s="294">
        <v>0</v>
      </c>
      <c r="J132" s="294">
        <v>6.28918</v>
      </c>
      <c r="K132" s="294">
        <v>58.19903</v>
      </c>
      <c r="L132" s="294">
        <v>26.45955</v>
      </c>
      <c r="M132" s="294">
        <v>5.13286</v>
      </c>
      <c r="N132" s="493">
        <v>19.083379999999998</v>
      </c>
      <c r="O132" s="449">
        <v>1.15039</v>
      </c>
      <c r="P132" s="450">
        <v>33.727559999999997</v>
      </c>
    </row>
    <row r="133" spans="2:16" s="50" customFormat="1" ht="11.25" customHeight="1">
      <c r="B133" s="616" t="s">
        <v>156</v>
      </c>
      <c r="C133" s="617"/>
      <c r="D133" s="294">
        <v>100</v>
      </c>
      <c r="E133" s="294">
        <v>10.320180000000001</v>
      </c>
      <c r="F133" s="294">
        <v>10.320180000000001</v>
      </c>
      <c r="G133" s="294">
        <v>89.679820000000007</v>
      </c>
      <c r="H133" s="294">
        <v>3.7401300000000002</v>
      </c>
      <c r="I133" s="294">
        <v>0</v>
      </c>
      <c r="J133" s="294">
        <v>13.017580000000001</v>
      </c>
      <c r="K133" s="294">
        <v>70.937070000000006</v>
      </c>
      <c r="L133" s="294">
        <v>37.170009999999998</v>
      </c>
      <c r="M133" s="294">
        <v>7.0905899999999997</v>
      </c>
      <c r="N133" s="493">
        <v>18.59573</v>
      </c>
      <c r="O133" s="449">
        <v>1.8973</v>
      </c>
      <c r="P133" s="450">
        <v>26.764220000000002</v>
      </c>
    </row>
    <row r="134" spans="2:16" s="50" customFormat="1" ht="11.25" customHeight="1">
      <c r="B134" s="616" t="s">
        <v>157</v>
      </c>
      <c r="C134" s="617"/>
      <c r="D134" s="294">
        <v>100</v>
      </c>
      <c r="E134" s="294">
        <v>26.671240000000001</v>
      </c>
      <c r="F134" s="294">
        <v>26.165040000000001</v>
      </c>
      <c r="G134" s="294">
        <v>73.328760000000003</v>
      </c>
      <c r="H134" s="294">
        <v>3.3475700000000002</v>
      </c>
      <c r="I134" s="294">
        <v>0</v>
      </c>
      <c r="J134" s="294">
        <v>17.52937</v>
      </c>
      <c r="K134" s="294">
        <v>48.880629999999996</v>
      </c>
      <c r="L134" s="294">
        <v>26.425709999999999</v>
      </c>
      <c r="M134" s="294">
        <v>4.6496199999999996</v>
      </c>
      <c r="N134" s="493">
        <v>12.995950000000001</v>
      </c>
      <c r="O134" s="449">
        <v>3.5712000000000002</v>
      </c>
      <c r="P134" s="450">
        <v>17.805299999999999</v>
      </c>
    </row>
    <row r="135" spans="2:16" s="50" customFormat="1" ht="11.25" customHeight="1">
      <c r="B135" s="616" t="s">
        <v>158</v>
      </c>
      <c r="C135" s="617"/>
      <c r="D135" s="294">
        <v>100</v>
      </c>
      <c r="E135" s="294">
        <v>7.9388800000000002</v>
      </c>
      <c r="F135" s="294">
        <v>7.9388800000000002</v>
      </c>
      <c r="G135" s="294">
        <v>92.061120000000003</v>
      </c>
      <c r="H135" s="294">
        <v>2.08182</v>
      </c>
      <c r="I135" s="294">
        <v>0</v>
      </c>
      <c r="J135" s="294">
        <v>17.682670000000002</v>
      </c>
      <c r="K135" s="294">
        <v>70.599400000000003</v>
      </c>
      <c r="L135" s="294">
        <v>37.44688</v>
      </c>
      <c r="M135" s="294">
        <v>6.9647899999999998</v>
      </c>
      <c r="N135" s="493">
        <v>19.842860000000002</v>
      </c>
      <c r="O135" s="449">
        <v>1.5279400000000001</v>
      </c>
      <c r="P135" s="450">
        <v>26.357030000000002</v>
      </c>
    </row>
    <row r="136" spans="2:16" s="50" customFormat="1" ht="11.25" customHeight="1">
      <c r="B136" s="709" t="s">
        <v>159</v>
      </c>
      <c r="C136" s="710"/>
      <c r="D136" s="294">
        <v>100</v>
      </c>
      <c r="E136" s="294">
        <v>16.20252</v>
      </c>
      <c r="F136" s="294">
        <v>16.20252</v>
      </c>
      <c r="G136" s="294">
        <v>83.797479999999993</v>
      </c>
      <c r="H136" s="294">
        <v>2.9459499999999998</v>
      </c>
      <c r="I136" s="294">
        <v>0.25797999999999999</v>
      </c>
      <c r="J136" s="294">
        <v>20.661950000000001</v>
      </c>
      <c r="K136" s="294">
        <v>58.085799999999999</v>
      </c>
      <c r="L136" s="294">
        <v>33.454219999999999</v>
      </c>
      <c r="M136" s="294">
        <v>6.4303400000000002</v>
      </c>
      <c r="N136" s="493">
        <v>13.13036</v>
      </c>
      <c r="O136" s="449">
        <v>2.0143</v>
      </c>
      <c r="P136" s="450">
        <v>18.28959</v>
      </c>
    </row>
    <row r="137" spans="2:16" ht="11.25" customHeight="1">
      <c r="B137" s="273" t="s">
        <v>98</v>
      </c>
      <c r="C137" s="273"/>
      <c r="D137" s="294"/>
      <c r="E137" s="294"/>
      <c r="F137" s="294"/>
      <c r="G137" s="294"/>
      <c r="H137" s="294"/>
      <c r="I137" s="294"/>
      <c r="J137" s="294"/>
      <c r="K137" s="294"/>
      <c r="L137" s="294"/>
      <c r="M137" s="294"/>
      <c r="N137" s="493"/>
      <c r="O137" s="451"/>
      <c r="P137" s="452"/>
    </row>
    <row r="138" spans="2:16" ht="11.25" customHeight="1">
      <c r="B138" s="3" t="s">
        <v>99</v>
      </c>
      <c r="C138" s="3"/>
      <c r="D138" s="294"/>
      <c r="E138" s="294"/>
      <c r="F138" s="294"/>
      <c r="G138" s="294"/>
      <c r="H138" s="294"/>
      <c r="I138" s="294"/>
      <c r="J138" s="294"/>
      <c r="K138" s="294"/>
      <c r="L138" s="294"/>
      <c r="M138" s="294"/>
      <c r="N138" s="493"/>
      <c r="O138" s="451"/>
      <c r="P138" s="452"/>
    </row>
    <row r="139" spans="2:16" s="50" customFormat="1" ht="11.25" customHeight="1">
      <c r="B139" s="616" t="s">
        <v>160</v>
      </c>
      <c r="C139" s="617"/>
      <c r="D139" s="294">
        <v>100</v>
      </c>
      <c r="E139" s="294">
        <v>17.190449999999998</v>
      </c>
      <c r="F139" s="294">
        <v>17.190449999999998</v>
      </c>
      <c r="G139" s="294">
        <v>82.809550000000002</v>
      </c>
      <c r="H139" s="294">
        <v>2.6378900000000001</v>
      </c>
      <c r="I139" s="294">
        <v>0</v>
      </c>
      <c r="J139" s="294">
        <v>20.864149999999999</v>
      </c>
      <c r="K139" s="294">
        <v>57.049309999999998</v>
      </c>
      <c r="L139" s="294">
        <v>33.03595</v>
      </c>
      <c r="M139" s="294">
        <v>6.2123900000000001</v>
      </c>
      <c r="N139" s="493">
        <v>12.906359999999999</v>
      </c>
      <c r="O139" s="449">
        <v>2.2022900000000001</v>
      </c>
      <c r="P139" s="450">
        <v>17.85688</v>
      </c>
    </row>
    <row r="140" spans="2:16" s="50" customFormat="1" ht="11.25" customHeight="1">
      <c r="B140" s="616" t="s">
        <v>161</v>
      </c>
      <c r="C140" s="617"/>
      <c r="D140" s="294">
        <v>100</v>
      </c>
      <c r="E140" s="294">
        <v>19.03321</v>
      </c>
      <c r="F140" s="294">
        <v>19.03321</v>
      </c>
      <c r="G140" s="294">
        <v>80.966790000000003</v>
      </c>
      <c r="H140" s="294">
        <v>3.3081700000000001</v>
      </c>
      <c r="I140" s="294">
        <v>1.08128</v>
      </c>
      <c r="J140" s="294">
        <v>18.421810000000001</v>
      </c>
      <c r="K140" s="294">
        <v>57.745519999999999</v>
      </c>
      <c r="L140" s="294">
        <v>33.182380000000002</v>
      </c>
      <c r="M140" s="294">
        <v>6.5162599999999999</v>
      </c>
      <c r="N140" s="493">
        <v>13.48324</v>
      </c>
      <c r="O140" s="449">
        <v>1.4063600000000001</v>
      </c>
      <c r="P140" s="450">
        <v>18.131810000000002</v>
      </c>
    </row>
    <row r="141" spans="2:16" ht="11.25" customHeight="1">
      <c r="B141" s="273" t="s">
        <v>101</v>
      </c>
      <c r="C141" s="273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493"/>
      <c r="O141" s="451"/>
      <c r="P141" s="452"/>
    </row>
    <row r="142" spans="2:16" ht="11.25" customHeight="1">
      <c r="B142" s="3" t="s">
        <v>102</v>
      </c>
      <c r="C142" s="3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493"/>
      <c r="O142" s="451"/>
      <c r="P142" s="452"/>
    </row>
    <row r="143" spans="2:16" s="50" customFormat="1" ht="11.25" customHeight="1">
      <c r="B143" s="616" t="s">
        <v>162</v>
      </c>
      <c r="C143" s="617"/>
      <c r="D143" s="294">
        <v>100</v>
      </c>
      <c r="E143" s="294">
        <v>14.964</v>
      </c>
      <c r="F143" s="294">
        <v>14.964</v>
      </c>
      <c r="G143" s="294">
        <v>85.036000000000001</v>
      </c>
      <c r="H143" s="294">
        <v>2.6332399999999998</v>
      </c>
      <c r="I143" s="294">
        <v>0</v>
      </c>
      <c r="J143" s="294">
        <v>23.10838</v>
      </c>
      <c r="K143" s="294">
        <v>56.527650000000001</v>
      </c>
      <c r="L143" s="294">
        <v>32.01802</v>
      </c>
      <c r="M143" s="294">
        <v>6.3672899999999997</v>
      </c>
      <c r="N143" s="493">
        <v>12.589600000000001</v>
      </c>
      <c r="O143" s="449">
        <v>2.6821899999999999</v>
      </c>
      <c r="P143" s="450">
        <v>18.215170000000001</v>
      </c>
    </row>
    <row r="144" spans="2:16" s="50" customFormat="1" ht="11.25" customHeight="1">
      <c r="B144" s="616" t="s">
        <v>163</v>
      </c>
      <c r="C144" s="617"/>
      <c r="D144" s="294">
        <v>100</v>
      </c>
      <c r="E144" s="294">
        <v>8.1633200000000006</v>
      </c>
      <c r="F144" s="294">
        <v>8.1633200000000006</v>
      </c>
      <c r="G144" s="294">
        <v>91.836680000000001</v>
      </c>
      <c r="H144" s="294">
        <v>3.9517799999999998</v>
      </c>
      <c r="I144" s="294">
        <v>0.24907000000000001</v>
      </c>
      <c r="J144" s="294">
        <v>21.56906</v>
      </c>
      <c r="K144" s="294">
        <v>64.397030000000001</v>
      </c>
      <c r="L144" s="294">
        <v>36.832799999999999</v>
      </c>
      <c r="M144" s="294">
        <v>7.2999400000000003</v>
      </c>
      <c r="N144" s="493">
        <v>13.9533</v>
      </c>
      <c r="O144" s="449">
        <v>1.6699200000000001</v>
      </c>
      <c r="P144" s="450">
        <v>20.513179999999998</v>
      </c>
    </row>
    <row r="145" spans="2:16" s="50" customFormat="1" ht="11.25" customHeight="1">
      <c r="B145" s="709" t="s">
        <v>164</v>
      </c>
      <c r="C145" s="710"/>
      <c r="D145" s="294">
        <v>100</v>
      </c>
      <c r="E145" s="294">
        <v>17.049399999999999</v>
      </c>
      <c r="F145" s="294">
        <v>16.927230000000002</v>
      </c>
      <c r="G145" s="294">
        <v>82.950599999999994</v>
      </c>
      <c r="H145" s="294">
        <v>6.5201900000000004</v>
      </c>
      <c r="I145" s="294">
        <v>1.3615299999999999</v>
      </c>
      <c r="J145" s="294">
        <v>14.04805</v>
      </c>
      <c r="K145" s="294">
        <v>60.595860000000002</v>
      </c>
      <c r="L145" s="294">
        <v>31.686229999999998</v>
      </c>
      <c r="M145" s="294">
        <v>5.8269799999999998</v>
      </c>
      <c r="N145" s="493">
        <v>18.489740000000001</v>
      </c>
      <c r="O145" s="449">
        <v>1.6721999999999999</v>
      </c>
      <c r="P145" s="450">
        <v>23.196529999999999</v>
      </c>
    </row>
    <row r="146" spans="2:16" ht="11.25" customHeight="1">
      <c r="B146" s="273" t="s">
        <v>95</v>
      </c>
      <c r="C146" s="273"/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493"/>
      <c r="O146" s="451"/>
      <c r="P146" s="452"/>
    </row>
    <row r="147" spans="2:16" ht="11.25" customHeight="1">
      <c r="B147" s="566" t="s">
        <v>96</v>
      </c>
      <c r="C147" s="566"/>
      <c r="D147" s="294"/>
      <c r="E147" s="294"/>
      <c r="F147" s="294"/>
      <c r="G147" s="294"/>
      <c r="H147" s="294"/>
      <c r="I147" s="294"/>
      <c r="J147" s="294"/>
      <c r="K147" s="294"/>
      <c r="L147" s="294"/>
      <c r="M147" s="294"/>
      <c r="N147" s="493"/>
      <c r="O147" s="451"/>
      <c r="P147" s="452"/>
    </row>
    <row r="148" spans="2:16" s="50" customFormat="1" ht="11.25" customHeight="1">
      <c r="B148" s="616" t="s">
        <v>165</v>
      </c>
      <c r="C148" s="617"/>
      <c r="D148" s="294">
        <v>100</v>
      </c>
      <c r="E148" s="294">
        <v>14.98104</v>
      </c>
      <c r="F148" s="294">
        <v>14.98104</v>
      </c>
      <c r="G148" s="294">
        <v>85.018960000000007</v>
      </c>
      <c r="H148" s="294">
        <v>4.5119999999999996</v>
      </c>
      <c r="I148" s="294">
        <v>0</v>
      </c>
      <c r="J148" s="294">
        <v>13.618309999999999</v>
      </c>
      <c r="K148" s="294">
        <v>65.951989999999995</v>
      </c>
      <c r="L148" s="294">
        <v>40.480530000000002</v>
      </c>
      <c r="M148" s="294">
        <v>7.2003500000000003</v>
      </c>
      <c r="N148" s="493">
        <v>15.02299</v>
      </c>
      <c r="O148" s="449">
        <v>0.90747</v>
      </c>
      <c r="P148" s="450">
        <v>18.30029</v>
      </c>
    </row>
    <row r="149" spans="2:16" ht="11.25" customHeight="1">
      <c r="B149" s="273" t="s">
        <v>98</v>
      </c>
      <c r="C149" s="273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493"/>
      <c r="O149" s="451"/>
      <c r="P149" s="452"/>
    </row>
    <row r="150" spans="2:16" ht="11.25" customHeight="1">
      <c r="B150" s="566" t="s">
        <v>99</v>
      </c>
      <c r="C150" s="566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493"/>
      <c r="O150" s="451"/>
      <c r="P150" s="452"/>
    </row>
    <row r="151" spans="2:16" s="50" customFormat="1" ht="11.25" customHeight="1">
      <c r="B151" s="616" t="s">
        <v>166</v>
      </c>
      <c r="C151" s="617"/>
      <c r="D151" s="294">
        <v>100</v>
      </c>
      <c r="E151" s="294">
        <v>16.36636</v>
      </c>
      <c r="F151" s="294">
        <v>15.53739</v>
      </c>
      <c r="G151" s="294">
        <v>83.63364</v>
      </c>
      <c r="H151" s="294">
        <v>5.2565499999999998</v>
      </c>
      <c r="I151" s="294">
        <v>0</v>
      </c>
      <c r="J151" s="294">
        <v>12.9481</v>
      </c>
      <c r="K151" s="294">
        <v>63.712629999999997</v>
      </c>
      <c r="L151" s="294">
        <v>32.304589999999997</v>
      </c>
      <c r="M151" s="294">
        <v>6.2417299999999996</v>
      </c>
      <c r="N151" s="493">
        <v>22.02704</v>
      </c>
      <c r="O151" s="449">
        <v>1.67361</v>
      </c>
      <c r="P151" s="450">
        <v>25.209060000000001</v>
      </c>
    </row>
    <row r="152" spans="2:16" ht="11.25" customHeight="1">
      <c r="B152" s="273" t="s">
        <v>101</v>
      </c>
      <c r="C152" s="273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493"/>
      <c r="O152" s="451"/>
      <c r="P152" s="452"/>
    </row>
    <row r="153" spans="2:16" ht="11.25" customHeight="1">
      <c r="B153" s="3" t="s">
        <v>102</v>
      </c>
      <c r="C153" s="3"/>
      <c r="D153" s="294"/>
      <c r="E153" s="294"/>
      <c r="F153" s="294"/>
      <c r="G153" s="294"/>
      <c r="H153" s="294"/>
      <c r="I153" s="294"/>
      <c r="J153" s="294"/>
      <c r="K153" s="294"/>
      <c r="L153" s="294"/>
      <c r="M153" s="294"/>
      <c r="N153" s="493"/>
      <c r="O153" s="451"/>
      <c r="P153" s="452"/>
    </row>
    <row r="154" spans="2:16" s="50" customFormat="1" ht="11.25" customHeight="1">
      <c r="B154" s="616" t="s">
        <v>165</v>
      </c>
      <c r="C154" s="617"/>
      <c r="D154" s="294">
        <v>100</v>
      </c>
      <c r="E154" s="294">
        <v>13.941000000000001</v>
      </c>
      <c r="F154" s="294">
        <v>13.941000000000001</v>
      </c>
      <c r="G154" s="294">
        <v>86.058999999999997</v>
      </c>
      <c r="H154" s="294">
        <v>8.3301099999999995</v>
      </c>
      <c r="I154" s="294">
        <v>1.7704</v>
      </c>
      <c r="J154" s="294">
        <v>18.912680000000002</v>
      </c>
      <c r="K154" s="294">
        <v>56.204000000000001</v>
      </c>
      <c r="L154" s="294">
        <v>30.320250000000001</v>
      </c>
      <c r="M154" s="294">
        <v>5.1548800000000004</v>
      </c>
      <c r="N154" s="493">
        <v>14.61003</v>
      </c>
      <c r="O154" s="449">
        <v>2.4923500000000001</v>
      </c>
      <c r="P154" s="450">
        <v>20.84872</v>
      </c>
    </row>
    <row r="155" spans="2:16" s="50" customFormat="1" ht="11.25" customHeight="1">
      <c r="B155" s="616" t="s">
        <v>167</v>
      </c>
      <c r="C155" s="617"/>
      <c r="D155" s="294">
        <v>100</v>
      </c>
      <c r="E155" s="294">
        <v>26.61553</v>
      </c>
      <c r="F155" s="294">
        <v>26.61553</v>
      </c>
      <c r="G155" s="294">
        <v>73.384469999999993</v>
      </c>
      <c r="H155" s="294">
        <v>2.2127599999999998</v>
      </c>
      <c r="I155" s="294">
        <v>0</v>
      </c>
      <c r="J155" s="294">
        <v>10.43224</v>
      </c>
      <c r="K155" s="294">
        <v>59.816079999999999</v>
      </c>
      <c r="L155" s="294">
        <v>27.84666</v>
      </c>
      <c r="M155" s="294">
        <v>5.1365600000000002</v>
      </c>
      <c r="N155" s="493">
        <v>19.103649999999998</v>
      </c>
      <c r="O155" s="449">
        <v>0.67493000000000003</v>
      </c>
      <c r="P155" s="450">
        <v>27.081330000000001</v>
      </c>
    </row>
    <row r="156" spans="2:16" s="50" customFormat="1" ht="11.25" customHeight="1">
      <c r="B156" s="616" t="s">
        <v>168</v>
      </c>
      <c r="C156" s="617"/>
      <c r="D156" s="294">
        <v>100</v>
      </c>
      <c r="E156" s="294">
        <v>29.69051</v>
      </c>
      <c r="F156" s="294">
        <v>29.69051</v>
      </c>
      <c r="G156" s="294">
        <v>70.309489999999997</v>
      </c>
      <c r="H156" s="294">
        <v>7.7229700000000001</v>
      </c>
      <c r="I156" s="294">
        <v>0</v>
      </c>
      <c r="J156" s="294">
        <v>10.324730000000001</v>
      </c>
      <c r="K156" s="294">
        <v>50.40907</v>
      </c>
      <c r="L156" s="294">
        <v>25.000499999999999</v>
      </c>
      <c r="M156" s="294">
        <v>4.9903300000000002</v>
      </c>
      <c r="N156" s="493">
        <v>16.785209999999999</v>
      </c>
      <c r="O156" s="449">
        <v>1.6725300000000001</v>
      </c>
      <c r="P156" s="450">
        <v>20.59843</v>
      </c>
    </row>
    <row r="157" spans="2:16" s="50" customFormat="1" ht="11.25" customHeight="1">
      <c r="B157" s="616" t="s">
        <v>169</v>
      </c>
      <c r="C157" s="617"/>
      <c r="D157" s="294">
        <v>100</v>
      </c>
      <c r="E157" s="294">
        <v>9.2588500000000007</v>
      </c>
      <c r="F157" s="294">
        <v>9.2588500000000007</v>
      </c>
      <c r="G157" s="294">
        <v>90.741150000000005</v>
      </c>
      <c r="H157" s="294">
        <v>9.3126700000000007</v>
      </c>
      <c r="I157" s="294">
        <v>5.0656400000000001</v>
      </c>
      <c r="J157" s="294">
        <v>12.52411</v>
      </c>
      <c r="K157" s="294">
        <v>66.916480000000007</v>
      </c>
      <c r="L157" s="294">
        <v>27.828890000000001</v>
      </c>
      <c r="M157" s="294">
        <v>5.3314700000000004</v>
      </c>
      <c r="N157" s="493">
        <v>28.767969999999998</v>
      </c>
      <c r="O157" s="449">
        <v>1.86246</v>
      </c>
      <c r="P157" s="450">
        <v>33.881549999999997</v>
      </c>
    </row>
    <row r="158" spans="2:16" s="50" customFormat="1" ht="11.25" customHeight="1">
      <c r="B158" s="616" t="s">
        <v>170</v>
      </c>
      <c r="C158" s="617"/>
      <c r="D158" s="294">
        <v>100</v>
      </c>
      <c r="E158" s="294">
        <v>11.024419999999999</v>
      </c>
      <c r="F158" s="294">
        <v>11.024419999999999</v>
      </c>
      <c r="G158" s="294">
        <v>88.975579999999994</v>
      </c>
      <c r="H158" s="294">
        <v>12.235340000000001</v>
      </c>
      <c r="I158" s="294">
        <v>5.4295400000000003</v>
      </c>
      <c r="J158" s="294">
        <v>17.308579999999999</v>
      </c>
      <c r="K158" s="294">
        <v>56.740479999999998</v>
      </c>
      <c r="L158" s="294">
        <v>29.594629999999999</v>
      </c>
      <c r="M158" s="294">
        <v>5.4432799999999997</v>
      </c>
      <c r="N158" s="493">
        <v>16.9373</v>
      </c>
      <c r="O158" s="449">
        <v>2.57639</v>
      </c>
      <c r="P158" s="450">
        <v>21.817360000000001</v>
      </c>
    </row>
    <row r="159" spans="2:16" s="50" customFormat="1" ht="11.25" customHeight="1">
      <c r="B159" s="616" t="s">
        <v>171</v>
      </c>
      <c r="C159" s="617"/>
      <c r="D159" s="294">
        <v>100</v>
      </c>
      <c r="E159" s="294">
        <v>17.4391</v>
      </c>
      <c r="F159" s="294">
        <v>17.4391</v>
      </c>
      <c r="G159" s="294">
        <v>82.560900000000004</v>
      </c>
      <c r="H159" s="294">
        <v>0.45984000000000003</v>
      </c>
      <c r="I159" s="294">
        <v>0</v>
      </c>
      <c r="J159" s="294">
        <v>16.62257</v>
      </c>
      <c r="K159" s="294">
        <v>63.356870000000001</v>
      </c>
      <c r="L159" s="294">
        <v>31.480969999999999</v>
      </c>
      <c r="M159" s="294">
        <v>5.6977799999999998</v>
      </c>
      <c r="N159" s="493">
        <v>19.545100000000001</v>
      </c>
      <c r="O159" s="449">
        <v>1.8663000000000001</v>
      </c>
      <c r="P159" s="450">
        <v>26.426100000000002</v>
      </c>
    </row>
    <row r="160" spans="2:16" s="50" customFormat="1" ht="11.25" customHeight="1">
      <c r="B160" s="709" t="s">
        <v>172</v>
      </c>
      <c r="C160" s="710"/>
      <c r="D160" s="294">
        <v>100</v>
      </c>
      <c r="E160" s="294">
        <v>14.11346</v>
      </c>
      <c r="F160" s="294">
        <v>12.75323</v>
      </c>
      <c r="G160" s="294">
        <v>85.886539999999997</v>
      </c>
      <c r="H160" s="294">
        <v>8.0403199999999995</v>
      </c>
      <c r="I160" s="294">
        <v>1.1385000000000001</v>
      </c>
      <c r="J160" s="294">
        <v>7.6137300000000003</v>
      </c>
      <c r="K160" s="294">
        <v>66.539860000000004</v>
      </c>
      <c r="L160" s="294">
        <v>35.526539999999997</v>
      </c>
      <c r="M160" s="294">
        <v>6.3429700000000002</v>
      </c>
      <c r="N160" s="493">
        <v>20.924600000000002</v>
      </c>
      <c r="O160" s="449">
        <v>1.4882500000000001</v>
      </c>
      <c r="P160" s="450">
        <v>26.87473</v>
      </c>
    </row>
    <row r="161" spans="2:16" ht="11.25" customHeight="1">
      <c r="B161" s="273" t="s">
        <v>95</v>
      </c>
      <c r="C161" s="273"/>
      <c r="D161" s="294"/>
      <c r="E161" s="294"/>
      <c r="F161" s="294"/>
      <c r="G161" s="294"/>
      <c r="H161" s="294"/>
      <c r="I161" s="294"/>
      <c r="J161" s="294"/>
      <c r="K161" s="294"/>
      <c r="L161" s="294"/>
      <c r="M161" s="294"/>
      <c r="N161" s="493"/>
      <c r="O161" s="451"/>
      <c r="P161" s="452"/>
    </row>
    <row r="162" spans="2:16" ht="11.25" customHeight="1">
      <c r="B162" s="566" t="s">
        <v>96</v>
      </c>
      <c r="C162" s="566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493"/>
      <c r="O162" s="451"/>
      <c r="P162" s="452"/>
    </row>
    <row r="163" spans="2:16" s="50" customFormat="1" ht="11.25" customHeight="1">
      <c r="B163" s="616" t="s">
        <v>173</v>
      </c>
      <c r="C163" s="617"/>
      <c r="D163" s="294">
        <v>100</v>
      </c>
      <c r="E163" s="294">
        <v>12.03349</v>
      </c>
      <c r="F163" s="294">
        <v>10.081519999999999</v>
      </c>
      <c r="G163" s="294">
        <v>87.96651</v>
      </c>
      <c r="H163" s="294">
        <v>6.3370499999999996</v>
      </c>
      <c r="I163" s="294">
        <v>2.5770000000000001E-2</v>
      </c>
      <c r="J163" s="294">
        <v>6.7347999999999999</v>
      </c>
      <c r="K163" s="294">
        <v>72.92</v>
      </c>
      <c r="L163" s="294">
        <v>39.469299999999997</v>
      </c>
      <c r="M163" s="294">
        <v>7.0348600000000001</v>
      </c>
      <c r="N163" s="493">
        <v>22.489930000000001</v>
      </c>
      <c r="O163" s="449">
        <v>1.70983</v>
      </c>
      <c r="P163" s="450">
        <v>26.680679999999999</v>
      </c>
    </row>
    <row r="164" spans="2:16" ht="11.25" customHeight="1">
      <c r="B164" s="273" t="s">
        <v>98</v>
      </c>
      <c r="C164" s="273"/>
      <c r="D164" s="294"/>
      <c r="E164" s="294"/>
      <c r="F164" s="294"/>
      <c r="G164" s="294"/>
      <c r="H164" s="294"/>
      <c r="I164" s="294"/>
      <c r="J164" s="294"/>
      <c r="K164" s="294"/>
      <c r="L164" s="294"/>
      <c r="M164" s="294"/>
      <c r="N164" s="493"/>
      <c r="O164" s="451"/>
      <c r="P164" s="452"/>
    </row>
    <row r="165" spans="2:16" ht="11.25" customHeight="1">
      <c r="B165" s="566" t="s">
        <v>99</v>
      </c>
      <c r="C165" s="566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493"/>
      <c r="O165" s="451"/>
      <c r="P165" s="452"/>
    </row>
    <row r="166" spans="2:16" s="50" customFormat="1" ht="11.25" customHeight="1">
      <c r="B166" s="616" t="s">
        <v>174</v>
      </c>
      <c r="C166" s="617"/>
      <c r="D166" s="294">
        <v>100</v>
      </c>
      <c r="E166" s="294">
        <v>16.204560000000001</v>
      </c>
      <c r="F166" s="294">
        <v>16.204560000000001</v>
      </c>
      <c r="G166" s="294">
        <v>83.795439999999999</v>
      </c>
      <c r="H166" s="294">
        <v>4.7506899999999996</v>
      </c>
      <c r="I166" s="294">
        <v>0.36355999999999999</v>
      </c>
      <c r="J166" s="294">
        <v>16.84158</v>
      </c>
      <c r="K166" s="294">
        <v>59.051130000000001</v>
      </c>
      <c r="L166" s="294">
        <v>31.6799</v>
      </c>
      <c r="M166" s="294">
        <v>5.2678599999999998</v>
      </c>
      <c r="N166" s="493">
        <v>16.81091</v>
      </c>
      <c r="O166" s="449">
        <v>2.65178</v>
      </c>
      <c r="P166" s="450">
        <v>22.603619999999999</v>
      </c>
    </row>
    <row r="167" spans="2:16" ht="11.25" customHeight="1">
      <c r="B167" s="273" t="s">
        <v>101</v>
      </c>
      <c r="C167" s="273"/>
      <c r="D167" s="294"/>
      <c r="E167" s="294"/>
      <c r="F167" s="294"/>
      <c r="G167" s="294"/>
      <c r="H167" s="294"/>
      <c r="I167" s="294"/>
      <c r="J167" s="294"/>
      <c r="K167" s="294"/>
      <c r="L167" s="294"/>
      <c r="M167" s="294"/>
      <c r="N167" s="493"/>
      <c r="O167" s="451"/>
      <c r="P167" s="452"/>
    </row>
    <row r="168" spans="2:16" ht="11.25" customHeight="1">
      <c r="B168" s="3" t="s">
        <v>102</v>
      </c>
      <c r="C168" s="3"/>
      <c r="D168" s="294"/>
      <c r="E168" s="294"/>
      <c r="F168" s="294"/>
      <c r="G168" s="294"/>
      <c r="H168" s="294"/>
      <c r="I168" s="294"/>
      <c r="J168" s="294"/>
      <c r="K168" s="294"/>
      <c r="L168" s="294"/>
      <c r="M168" s="294"/>
      <c r="N168" s="493"/>
      <c r="O168" s="451"/>
      <c r="P168" s="452"/>
    </row>
    <row r="169" spans="2:16" s="50" customFormat="1" ht="11.25" customHeight="1">
      <c r="B169" s="616" t="s">
        <v>173</v>
      </c>
      <c r="C169" s="617"/>
      <c r="D169" s="294">
        <v>100</v>
      </c>
      <c r="E169" s="294">
        <v>14.475619999999999</v>
      </c>
      <c r="F169" s="294">
        <v>14.475619999999999</v>
      </c>
      <c r="G169" s="294">
        <v>85.524379999999994</v>
      </c>
      <c r="H169" s="294">
        <v>14.5809</v>
      </c>
      <c r="I169" s="294">
        <v>5.9063400000000001</v>
      </c>
      <c r="J169" s="294">
        <v>7.6440799999999998</v>
      </c>
      <c r="K169" s="294">
        <v>51.169400000000003</v>
      </c>
      <c r="L169" s="294">
        <v>27.47231</v>
      </c>
      <c r="M169" s="294">
        <v>4.9015300000000002</v>
      </c>
      <c r="N169" s="493">
        <v>15.73113</v>
      </c>
      <c r="O169" s="449">
        <v>0.88390999999999997</v>
      </c>
      <c r="P169" s="450">
        <v>30.041640000000001</v>
      </c>
    </row>
    <row r="170" spans="2:16" s="50" customFormat="1" ht="11.25" customHeight="1">
      <c r="B170" s="616" t="s">
        <v>175</v>
      </c>
      <c r="C170" s="617"/>
      <c r="D170" s="294">
        <v>100</v>
      </c>
      <c r="E170" s="294">
        <v>25.69237</v>
      </c>
      <c r="F170" s="294">
        <v>25.69237</v>
      </c>
      <c r="G170" s="294">
        <v>74.307630000000003</v>
      </c>
      <c r="H170" s="294">
        <v>13.639670000000001</v>
      </c>
      <c r="I170" s="294">
        <v>3.3377599999999998</v>
      </c>
      <c r="J170" s="294">
        <v>7.2227499999999996</v>
      </c>
      <c r="K170" s="294">
        <v>48.01305</v>
      </c>
      <c r="L170" s="294">
        <v>21.919499999999999</v>
      </c>
      <c r="M170" s="294">
        <v>4.2472700000000003</v>
      </c>
      <c r="N170" s="493">
        <v>19.484020000000001</v>
      </c>
      <c r="O170" s="449">
        <v>0</v>
      </c>
      <c r="P170" s="450">
        <v>27.27844</v>
      </c>
    </row>
    <row r="171" spans="2:16" s="50" customFormat="1" ht="11.25" customHeight="1">
      <c r="B171" s="709" t="s">
        <v>176</v>
      </c>
      <c r="C171" s="710"/>
      <c r="D171" s="294">
        <v>100</v>
      </c>
      <c r="E171" s="294">
        <v>24.79853</v>
      </c>
      <c r="F171" s="294">
        <v>22.660599999999999</v>
      </c>
      <c r="G171" s="294">
        <v>75.20147</v>
      </c>
      <c r="H171" s="294">
        <v>7.2286999999999999</v>
      </c>
      <c r="I171" s="294">
        <v>0.39584000000000003</v>
      </c>
      <c r="J171" s="294">
        <v>7.01668</v>
      </c>
      <c r="K171" s="294">
        <v>50.036520000000003</v>
      </c>
      <c r="L171" s="294">
        <v>24.974019999999999</v>
      </c>
      <c r="M171" s="294">
        <v>4.5650700000000004</v>
      </c>
      <c r="N171" s="493">
        <v>17.164670000000001</v>
      </c>
      <c r="O171" s="449">
        <v>2.1235400000000002</v>
      </c>
      <c r="P171" s="450">
        <v>29.292169999999999</v>
      </c>
    </row>
    <row r="172" spans="2:16" ht="11.25" customHeight="1">
      <c r="B172" s="273" t="s">
        <v>98</v>
      </c>
      <c r="C172" s="273"/>
      <c r="D172" s="294"/>
      <c r="E172" s="294"/>
      <c r="F172" s="294"/>
      <c r="G172" s="294"/>
      <c r="H172" s="294"/>
      <c r="I172" s="294"/>
      <c r="J172" s="294"/>
      <c r="K172" s="294"/>
      <c r="L172" s="294"/>
      <c r="M172" s="294"/>
      <c r="N172" s="493"/>
      <c r="O172" s="451"/>
      <c r="P172" s="452"/>
    </row>
    <row r="173" spans="2:16" ht="11.25" customHeight="1">
      <c r="B173" s="3" t="s">
        <v>99</v>
      </c>
      <c r="C173" s="3"/>
      <c r="D173" s="294"/>
      <c r="E173" s="294"/>
      <c r="F173" s="294"/>
      <c r="G173" s="294"/>
      <c r="H173" s="294"/>
      <c r="I173" s="294"/>
      <c r="J173" s="294"/>
      <c r="K173" s="294"/>
      <c r="L173" s="294"/>
      <c r="M173" s="294"/>
      <c r="N173" s="493"/>
      <c r="O173" s="451"/>
      <c r="P173" s="452"/>
    </row>
    <row r="174" spans="2:16" s="50" customFormat="1" ht="11.25" customHeight="1">
      <c r="B174" s="616" t="s">
        <v>177</v>
      </c>
      <c r="C174" s="617"/>
      <c r="D174" s="294">
        <v>100</v>
      </c>
      <c r="E174" s="294">
        <v>9.1272599999999997</v>
      </c>
      <c r="F174" s="294">
        <v>8.1539699999999993</v>
      </c>
      <c r="G174" s="294">
        <v>90.872739999999993</v>
      </c>
      <c r="H174" s="294">
        <v>6.2788700000000004</v>
      </c>
      <c r="I174" s="294">
        <v>2.83473</v>
      </c>
      <c r="J174" s="294">
        <v>15.58245</v>
      </c>
      <c r="K174" s="294">
        <v>65.370289999999997</v>
      </c>
      <c r="L174" s="294">
        <v>39.301589999999997</v>
      </c>
      <c r="M174" s="294">
        <v>7.3383700000000003</v>
      </c>
      <c r="N174" s="493">
        <v>13.822050000000001</v>
      </c>
      <c r="O174" s="449">
        <v>2.76749</v>
      </c>
      <c r="P174" s="450">
        <v>19.60397</v>
      </c>
    </row>
    <row r="175" spans="2:16" s="50" customFormat="1" ht="11.25" customHeight="1">
      <c r="B175" s="616" t="s">
        <v>178</v>
      </c>
      <c r="C175" s="617"/>
      <c r="D175" s="294">
        <v>100</v>
      </c>
      <c r="E175" s="294">
        <v>23.381810000000002</v>
      </c>
      <c r="F175" s="294">
        <v>20.14798</v>
      </c>
      <c r="G175" s="294">
        <v>76.618189999999998</v>
      </c>
      <c r="H175" s="294">
        <v>9.1231600000000004</v>
      </c>
      <c r="I175" s="294">
        <v>0</v>
      </c>
      <c r="J175" s="294">
        <v>4.20533</v>
      </c>
      <c r="K175" s="294">
        <v>48.962940000000003</v>
      </c>
      <c r="L175" s="294">
        <v>22.266850000000002</v>
      </c>
      <c r="M175" s="294">
        <v>4.0313299999999996</v>
      </c>
      <c r="N175" s="493">
        <v>19.990950000000002</v>
      </c>
      <c r="O175" s="449">
        <v>1.6151800000000001</v>
      </c>
      <c r="P175" s="450">
        <v>35.374809999999997</v>
      </c>
    </row>
    <row r="176" spans="2:16" s="50" customFormat="1" ht="11.25" customHeight="1">
      <c r="B176" s="616" t="s">
        <v>179</v>
      </c>
      <c r="C176" s="617"/>
      <c r="D176" s="294">
        <v>100</v>
      </c>
      <c r="E176" s="294">
        <v>35.267200000000003</v>
      </c>
      <c r="F176" s="294">
        <v>35.267200000000003</v>
      </c>
      <c r="G176" s="294">
        <v>64.732799999999997</v>
      </c>
      <c r="H176" s="294">
        <v>2.26037</v>
      </c>
      <c r="I176" s="294">
        <v>0.18351999999999999</v>
      </c>
      <c r="J176" s="294">
        <v>11.10186</v>
      </c>
      <c r="K176" s="294">
        <v>43.652619999999999</v>
      </c>
      <c r="L176" s="294">
        <v>25.857289999999999</v>
      </c>
      <c r="M176" s="294">
        <v>4.30281</v>
      </c>
      <c r="N176" s="493">
        <v>9.3204799999999999</v>
      </c>
      <c r="O176" s="449">
        <v>7.1223099999999997</v>
      </c>
      <c r="P176" s="450">
        <v>14.08817</v>
      </c>
    </row>
    <row r="177" spans="2:16" ht="11.25" customHeight="1">
      <c r="B177" s="273" t="s">
        <v>101</v>
      </c>
      <c r="C177" s="273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493"/>
      <c r="O177" s="451"/>
      <c r="P177" s="452"/>
    </row>
    <row r="178" spans="2:16" ht="11.25" customHeight="1">
      <c r="B178" s="3" t="s">
        <v>102</v>
      </c>
      <c r="C178" s="3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493"/>
      <c r="O178" s="451"/>
      <c r="P178" s="452"/>
    </row>
    <row r="179" spans="2:16" s="50" customFormat="1" ht="11.25" customHeight="1">
      <c r="B179" s="616" t="s">
        <v>180</v>
      </c>
      <c r="C179" s="617"/>
      <c r="D179" s="294">
        <v>100</v>
      </c>
      <c r="E179" s="294">
        <v>8.1526499999999995</v>
      </c>
      <c r="F179" s="294">
        <v>8.1526499999999995</v>
      </c>
      <c r="G179" s="294">
        <v>91.847350000000006</v>
      </c>
      <c r="H179" s="294">
        <v>4.7247399999999997</v>
      </c>
      <c r="I179" s="294">
        <v>0</v>
      </c>
      <c r="J179" s="294">
        <v>18.68111</v>
      </c>
      <c r="K179" s="294">
        <v>65.50067</v>
      </c>
      <c r="L179" s="294">
        <v>35.950539999999997</v>
      </c>
      <c r="M179" s="294">
        <v>6.8485399999999998</v>
      </c>
      <c r="N179" s="493">
        <v>17.228400000000001</v>
      </c>
      <c r="O179" s="449">
        <v>0.88978999999999997</v>
      </c>
      <c r="P179" s="450">
        <v>24.74776</v>
      </c>
    </row>
    <row r="180" spans="2:16" s="50" customFormat="1" ht="11.25" customHeight="1">
      <c r="B180" s="616" t="s">
        <v>181</v>
      </c>
      <c r="C180" s="617"/>
      <c r="D180" s="294">
        <v>100</v>
      </c>
      <c r="E180" s="294">
        <v>46.138379999999998</v>
      </c>
      <c r="F180" s="294">
        <v>46.138379999999998</v>
      </c>
      <c r="G180" s="294">
        <v>53.861620000000002</v>
      </c>
      <c r="H180" s="294">
        <v>3.8908900000000002</v>
      </c>
      <c r="I180" s="294">
        <v>1.20441</v>
      </c>
      <c r="J180" s="294">
        <v>7.1992900000000004</v>
      </c>
      <c r="K180" s="294">
        <v>38.05397</v>
      </c>
      <c r="L180" s="294">
        <v>19.585540000000002</v>
      </c>
      <c r="M180" s="294">
        <v>3.8360599999999998</v>
      </c>
      <c r="N180" s="493">
        <v>10.373620000000001</v>
      </c>
      <c r="O180" s="449">
        <v>4.8700000000000002E-3</v>
      </c>
      <c r="P180" s="450">
        <v>19.343309999999999</v>
      </c>
    </row>
    <row r="181" spans="2:16" s="50" customFormat="1" ht="11.25" customHeight="1">
      <c r="B181" s="616" t="s">
        <v>182</v>
      </c>
      <c r="C181" s="617"/>
      <c r="D181" s="294">
        <v>100</v>
      </c>
      <c r="E181" s="294">
        <v>10.732989999999999</v>
      </c>
      <c r="F181" s="294">
        <v>10.732989999999999</v>
      </c>
      <c r="G181" s="294">
        <v>89.267009999999999</v>
      </c>
      <c r="H181" s="294">
        <v>2.63741</v>
      </c>
      <c r="I181" s="294">
        <v>0</v>
      </c>
      <c r="J181" s="294">
        <v>13.33891</v>
      </c>
      <c r="K181" s="294">
        <v>69.971119999999999</v>
      </c>
      <c r="L181" s="294">
        <v>40.315750000000001</v>
      </c>
      <c r="M181" s="294">
        <v>7.8470300000000002</v>
      </c>
      <c r="N181" s="493">
        <v>17.641970000000001</v>
      </c>
      <c r="O181" s="449">
        <v>2.5019399999999998</v>
      </c>
      <c r="P181" s="450">
        <v>22.625959999999999</v>
      </c>
    </row>
    <row r="182" spans="2:16" s="270" customFormat="1" ht="11.25" customHeight="1">
      <c r="B182" s="685" t="s">
        <v>183</v>
      </c>
      <c r="C182" s="686"/>
      <c r="D182" s="297">
        <v>100</v>
      </c>
      <c r="E182" s="297">
        <v>16.901990000000001</v>
      </c>
      <c r="F182" s="297">
        <v>16.11647</v>
      </c>
      <c r="G182" s="297">
        <v>83.098010000000002</v>
      </c>
      <c r="H182" s="297">
        <v>7.0897500000000004</v>
      </c>
      <c r="I182" s="297">
        <v>0.55598000000000003</v>
      </c>
      <c r="J182" s="297">
        <v>13.710240000000001</v>
      </c>
      <c r="K182" s="297">
        <v>59.494300000000003</v>
      </c>
      <c r="L182" s="297">
        <v>27.397950000000002</v>
      </c>
      <c r="M182" s="297">
        <v>5.0572699999999999</v>
      </c>
      <c r="N182" s="446">
        <v>23.078980000000001</v>
      </c>
      <c r="O182" s="447">
        <v>2.7300499999999999</v>
      </c>
      <c r="P182" s="448">
        <v>27.112469999999998</v>
      </c>
    </row>
    <row r="183" spans="2:16" ht="11.25" customHeight="1">
      <c r="B183" s="52" t="s">
        <v>93</v>
      </c>
      <c r="C183" s="52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493"/>
      <c r="O183" s="449"/>
      <c r="P183" s="450"/>
    </row>
    <row r="184" spans="2:16" s="50" customFormat="1" ht="11.25" customHeight="1">
      <c r="B184" s="709" t="s">
        <v>184</v>
      </c>
      <c r="C184" s="710"/>
      <c r="D184" s="294">
        <v>100</v>
      </c>
      <c r="E184" s="294">
        <v>18.499490000000002</v>
      </c>
      <c r="F184" s="294">
        <v>16.860209999999999</v>
      </c>
      <c r="G184" s="294">
        <v>81.500510000000006</v>
      </c>
      <c r="H184" s="294">
        <v>9.7707499999999996</v>
      </c>
      <c r="I184" s="294">
        <v>1.04695</v>
      </c>
      <c r="J184" s="294">
        <v>13.01981</v>
      </c>
      <c r="K184" s="294">
        <v>56.342469999999999</v>
      </c>
      <c r="L184" s="294">
        <v>25.31607</v>
      </c>
      <c r="M184" s="294">
        <v>4.68072</v>
      </c>
      <c r="N184" s="493">
        <v>23.073820000000001</v>
      </c>
      <c r="O184" s="449">
        <v>2.28024</v>
      </c>
      <c r="P184" s="450">
        <v>26.432459999999999</v>
      </c>
    </row>
    <row r="185" spans="2:16" ht="11.25" customHeight="1">
      <c r="B185" s="273" t="s">
        <v>95</v>
      </c>
      <c r="C185" s="273"/>
      <c r="D185" s="294"/>
      <c r="E185" s="294"/>
      <c r="F185" s="294"/>
      <c r="G185" s="294"/>
      <c r="H185" s="294"/>
      <c r="I185" s="294"/>
      <c r="J185" s="294"/>
      <c r="K185" s="294"/>
      <c r="L185" s="294"/>
      <c r="M185" s="294"/>
      <c r="N185" s="493"/>
      <c r="O185" s="451"/>
      <c r="P185" s="452"/>
    </row>
    <row r="186" spans="2:16" ht="11.25" customHeight="1">
      <c r="B186" s="3" t="s">
        <v>96</v>
      </c>
      <c r="C186" s="3"/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  <c r="N186" s="493"/>
      <c r="O186" s="451"/>
      <c r="P186" s="452"/>
    </row>
    <row r="187" spans="2:16" s="50" customFormat="1" ht="11.25" customHeight="1">
      <c r="B187" s="616" t="s">
        <v>185</v>
      </c>
      <c r="C187" s="617"/>
      <c r="D187" s="294">
        <v>100</v>
      </c>
      <c r="E187" s="294">
        <v>16.232970000000002</v>
      </c>
      <c r="F187" s="294">
        <v>13.2766</v>
      </c>
      <c r="G187" s="294">
        <v>83.767030000000005</v>
      </c>
      <c r="H187" s="294">
        <v>9.7798800000000004</v>
      </c>
      <c r="I187" s="294">
        <v>1.93672</v>
      </c>
      <c r="J187" s="294">
        <v>11.34375</v>
      </c>
      <c r="K187" s="294">
        <v>59.808639999999997</v>
      </c>
      <c r="L187" s="294">
        <v>20.40971</v>
      </c>
      <c r="M187" s="294">
        <v>3.7506499999999998</v>
      </c>
      <c r="N187" s="493">
        <v>33.54766</v>
      </c>
      <c r="O187" s="449">
        <v>2.7844600000000002</v>
      </c>
      <c r="P187" s="450">
        <v>35.69858</v>
      </c>
    </row>
    <row r="188" spans="2:16" s="50" customFormat="1" ht="11.25" customHeight="1">
      <c r="B188" s="616" t="s">
        <v>186</v>
      </c>
      <c r="C188" s="617"/>
      <c r="D188" s="294">
        <v>100</v>
      </c>
      <c r="E188" s="294">
        <v>23.658829999999998</v>
      </c>
      <c r="F188" s="294">
        <v>22.25996</v>
      </c>
      <c r="G188" s="294">
        <v>76.341170000000005</v>
      </c>
      <c r="H188" s="294">
        <v>12.45288</v>
      </c>
      <c r="I188" s="294">
        <v>0.80427999999999999</v>
      </c>
      <c r="J188" s="294">
        <v>11.50892</v>
      </c>
      <c r="K188" s="294">
        <v>50.127670000000002</v>
      </c>
      <c r="L188" s="294">
        <v>22.743410000000001</v>
      </c>
      <c r="M188" s="294">
        <v>4.1554599999999997</v>
      </c>
      <c r="N188" s="493">
        <v>20.815429999999999</v>
      </c>
      <c r="O188" s="449">
        <v>2.1941199999999998</v>
      </c>
      <c r="P188" s="450">
        <v>23.28594</v>
      </c>
    </row>
    <row r="189" spans="2:16" s="50" customFormat="1" ht="11.25" customHeight="1">
      <c r="B189" s="616" t="s">
        <v>187</v>
      </c>
      <c r="C189" s="617"/>
      <c r="D189" s="294">
        <v>100</v>
      </c>
      <c r="E189" s="294">
        <v>7.0572900000000001</v>
      </c>
      <c r="F189" s="294">
        <v>5.1317199999999996</v>
      </c>
      <c r="G189" s="294">
        <v>92.942710000000005</v>
      </c>
      <c r="H189" s="294">
        <v>10.326549999999999</v>
      </c>
      <c r="I189" s="294">
        <v>0.50673000000000001</v>
      </c>
      <c r="J189" s="294">
        <v>22.30997</v>
      </c>
      <c r="K189" s="294">
        <v>57.333030000000001</v>
      </c>
      <c r="L189" s="294">
        <v>32.631079999999997</v>
      </c>
      <c r="M189" s="294">
        <v>5.75352</v>
      </c>
      <c r="N189" s="493">
        <v>15.16614</v>
      </c>
      <c r="O189" s="449">
        <v>2.9350100000000001</v>
      </c>
      <c r="P189" s="450">
        <v>18.984729999999999</v>
      </c>
    </row>
    <row r="190" spans="2:16" s="50" customFormat="1" ht="11.25" customHeight="1">
      <c r="B190" s="616" t="s">
        <v>188</v>
      </c>
      <c r="C190" s="617"/>
      <c r="D190" s="294">
        <v>100</v>
      </c>
      <c r="E190" s="294">
        <v>13.12571</v>
      </c>
      <c r="F190" s="294">
        <v>13.12571</v>
      </c>
      <c r="G190" s="294">
        <v>86.874290000000002</v>
      </c>
      <c r="H190" s="294">
        <v>5.6696400000000002</v>
      </c>
      <c r="I190" s="294">
        <v>0</v>
      </c>
      <c r="J190" s="294">
        <v>16.325839999999999</v>
      </c>
      <c r="K190" s="294">
        <v>63.546289999999999</v>
      </c>
      <c r="L190" s="294">
        <v>33.113250000000001</v>
      </c>
      <c r="M190" s="294">
        <v>5.89574</v>
      </c>
      <c r="N190" s="493">
        <v>21.249289999999998</v>
      </c>
      <c r="O190" s="449">
        <v>1.2583800000000001</v>
      </c>
      <c r="P190" s="450">
        <v>24.611440000000002</v>
      </c>
    </row>
    <row r="191" spans="2:16" ht="11.25" customHeight="1">
      <c r="B191" s="273" t="s">
        <v>98</v>
      </c>
      <c r="C191" s="273"/>
      <c r="D191" s="294"/>
      <c r="E191" s="294"/>
      <c r="F191" s="294"/>
      <c r="G191" s="294"/>
      <c r="H191" s="294"/>
      <c r="I191" s="294"/>
      <c r="J191" s="294"/>
      <c r="K191" s="294"/>
      <c r="L191" s="294"/>
      <c r="M191" s="294"/>
      <c r="N191" s="493"/>
      <c r="O191" s="451"/>
      <c r="P191" s="452"/>
    </row>
    <row r="192" spans="2:16" ht="11.25" customHeight="1">
      <c r="B192" s="3" t="s">
        <v>99</v>
      </c>
      <c r="C192" s="3"/>
      <c r="D192" s="294"/>
      <c r="E192" s="294"/>
      <c r="F192" s="294"/>
      <c r="G192" s="294"/>
      <c r="H192" s="294"/>
      <c r="I192" s="294"/>
      <c r="J192" s="294"/>
      <c r="K192" s="294"/>
      <c r="L192" s="294"/>
      <c r="M192" s="294"/>
      <c r="N192" s="493"/>
      <c r="O192" s="451"/>
      <c r="P192" s="452"/>
    </row>
    <row r="193" spans="2:16" s="50" customFormat="1" ht="11.25" customHeight="1">
      <c r="B193" s="616" t="s">
        <v>189</v>
      </c>
      <c r="C193" s="617"/>
      <c r="D193" s="294">
        <v>100</v>
      </c>
      <c r="E193" s="294">
        <v>4.0885999999999996</v>
      </c>
      <c r="F193" s="294">
        <v>4.0885999999999996</v>
      </c>
      <c r="G193" s="294">
        <v>95.9114</v>
      </c>
      <c r="H193" s="294">
        <v>5.6640600000000001</v>
      </c>
      <c r="I193" s="294">
        <v>0</v>
      </c>
      <c r="J193" s="294">
        <v>16.238659999999999</v>
      </c>
      <c r="K193" s="294">
        <v>71.473979999999997</v>
      </c>
      <c r="L193" s="294">
        <v>37.63608</v>
      </c>
      <c r="M193" s="294">
        <v>6.98949</v>
      </c>
      <c r="N193" s="493">
        <v>17.01379</v>
      </c>
      <c r="O193" s="449">
        <v>2.3736199999999998</v>
      </c>
      <c r="P193" s="450">
        <v>27.005700000000001</v>
      </c>
    </row>
    <row r="194" spans="2:16" ht="11.25" customHeight="1">
      <c r="B194" s="273" t="s">
        <v>101</v>
      </c>
      <c r="C194" s="273"/>
      <c r="D194" s="294"/>
      <c r="E194" s="294"/>
      <c r="F194" s="294"/>
      <c r="G194" s="294"/>
      <c r="H194" s="294"/>
      <c r="I194" s="294"/>
      <c r="J194" s="294"/>
      <c r="K194" s="294"/>
      <c r="L194" s="294"/>
      <c r="M194" s="294"/>
      <c r="N194" s="493"/>
      <c r="O194" s="451"/>
      <c r="P194" s="452"/>
    </row>
    <row r="195" spans="2:16" ht="11.25" customHeight="1">
      <c r="B195" s="566" t="s">
        <v>102</v>
      </c>
      <c r="C195" s="566"/>
      <c r="D195" s="294"/>
      <c r="E195" s="294"/>
      <c r="F195" s="294"/>
      <c r="G195" s="294"/>
      <c r="H195" s="294"/>
      <c r="I195" s="294"/>
      <c r="J195" s="294"/>
      <c r="K195" s="294"/>
      <c r="L195" s="294"/>
      <c r="M195" s="294"/>
      <c r="N195" s="493"/>
      <c r="O195" s="451"/>
      <c r="P195" s="452"/>
    </row>
    <row r="196" spans="2:16" s="50" customFormat="1" ht="11.25" customHeight="1">
      <c r="B196" s="616" t="s">
        <v>186</v>
      </c>
      <c r="C196" s="617"/>
      <c r="D196" s="294">
        <v>100</v>
      </c>
      <c r="E196" s="294">
        <v>18.186029999999999</v>
      </c>
      <c r="F196" s="294">
        <v>17.115690000000001</v>
      </c>
      <c r="G196" s="294">
        <v>81.813969999999998</v>
      </c>
      <c r="H196" s="294">
        <v>6.8740199999999998</v>
      </c>
      <c r="I196" s="294">
        <v>0</v>
      </c>
      <c r="J196" s="294">
        <v>14.77514</v>
      </c>
      <c r="K196" s="294">
        <v>57.65795</v>
      </c>
      <c r="L196" s="294">
        <v>31.58014</v>
      </c>
      <c r="M196" s="294">
        <v>6.2528800000000002</v>
      </c>
      <c r="N196" s="493">
        <v>14.33802</v>
      </c>
      <c r="O196" s="449">
        <v>2.2390699999999999</v>
      </c>
      <c r="P196" s="450">
        <v>20.09273</v>
      </c>
    </row>
    <row r="197" spans="2:16" s="50" customFormat="1" ht="11.25" customHeight="1">
      <c r="B197" s="616" t="s">
        <v>190</v>
      </c>
      <c r="C197" s="617"/>
      <c r="D197" s="294">
        <v>100</v>
      </c>
      <c r="E197" s="294">
        <v>26.482769999999999</v>
      </c>
      <c r="F197" s="294">
        <v>26.482769999999999</v>
      </c>
      <c r="G197" s="294">
        <v>73.517229999999998</v>
      </c>
      <c r="H197" s="294">
        <v>5.5166899999999996</v>
      </c>
      <c r="I197" s="294">
        <v>1.51556</v>
      </c>
      <c r="J197" s="294">
        <v>12.609209999999999</v>
      </c>
      <c r="K197" s="294">
        <v>54.395049999999998</v>
      </c>
      <c r="L197" s="294">
        <v>30.737300000000001</v>
      </c>
      <c r="M197" s="294">
        <v>5.9297000000000004</v>
      </c>
      <c r="N197" s="493">
        <v>12.761340000000001</v>
      </c>
      <c r="O197" s="449">
        <v>0.81447999999999998</v>
      </c>
      <c r="P197" s="450">
        <v>17.909849999999999</v>
      </c>
    </row>
    <row r="198" spans="2:16" s="50" customFormat="1" ht="11.25" customHeight="1">
      <c r="B198" s="709" t="s">
        <v>191</v>
      </c>
      <c r="C198" s="710"/>
      <c r="D198" s="294">
        <v>100</v>
      </c>
      <c r="E198" s="294">
        <v>14.29848</v>
      </c>
      <c r="F198" s="294">
        <v>13.638310000000001</v>
      </c>
      <c r="G198" s="294">
        <v>85.701520000000002</v>
      </c>
      <c r="H198" s="294">
        <v>7.2016299999999998</v>
      </c>
      <c r="I198" s="294">
        <v>0.36952000000000002</v>
      </c>
      <c r="J198" s="294">
        <v>14.53495</v>
      </c>
      <c r="K198" s="294">
        <v>60.417270000000002</v>
      </c>
      <c r="L198" s="294">
        <v>30.253419999999998</v>
      </c>
      <c r="M198" s="294">
        <v>5.5034200000000002</v>
      </c>
      <c r="N198" s="493">
        <v>20.181180000000001</v>
      </c>
      <c r="O198" s="449">
        <v>3.48603</v>
      </c>
      <c r="P198" s="450">
        <v>24.72157</v>
      </c>
    </row>
    <row r="199" spans="2:16" ht="11.25" customHeight="1">
      <c r="B199" s="562" t="s">
        <v>95</v>
      </c>
      <c r="C199" s="562"/>
      <c r="D199" s="294"/>
      <c r="E199" s="294"/>
      <c r="F199" s="294"/>
      <c r="G199" s="294"/>
      <c r="H199" s="294"/>
      <c r="I199" s="294"/>
      <c r="J199" s="294"/>
      <c r="K199" s="294"/>
      <c r="L199" s="294"/>
      <c r="M199" s="294"/>
      <c r="N199" s="493"/>
      <c r="O199" s="451"/>
      <c r="P199" s="452"/>
    </row>
    <row r="200" spans="2:16" ht="11.25" customHeight="1">
      <c r="B200" s="3" t="s">
        <v>96</v>
      </c>
      <c r="C200" s="3"/>
      <c r="D200" s="294"/>
      <c r="E200" s="294"/>
      <c r="F200" s="294"/>
      <c r="G200" s="294"/>
      <c r="H200" s="294"/>
      <c r="I200" s="294"/>
      <c r="J200" s="294"/>
      <c r="K200" s="294"/>
      <c r="L200" s="294"/>
      <c r="M200" s="294"/>
      <c r="N200" s="493"/>
      <c r="O200" s="451"/>
      <c r="P200" s="452"/>
    </row>
    <row r="201" spans="2:16" s="50" customFormat="1" ht="11.25" customHeight="1">
      <c r="B201" s="616" t="s">
        <v>192</v>
      </c>
      <c r="C201" s="617"/>
      <c r="D201" s="294">
        <v>100</v>
      </c>
      <c r="E201" s="294">
        <v>19.448910000000001</v>
      </c>
      <c r="F201" s="294">
        <v>19.448910000000001</v>
      </c>
      <c r="G201" s="294">
        <v>80.551090000000002</v>
      </c>
      <c r="H201" s="294">
        <v>8.5632099999999998</v>
      </c>
      <c r="I201" s="294">
        <v>0.18826999999999999</v>
      </c>
      <c r="J201" s="294">
        <v>11.12542</v>
      </c>
      <c r="K201" s="294">
        <v>58.139629999999997</v>
      </c>
      <c r="L201" s="294">
        <v>31.111249999999998</v>
      </c>
      <c r="M201" s="294">
        <v>5.4191500000000001</v>
      </c>
      <c r="N201" s="493">
        <v>18.23152</v>
      </c>
      <c r="O201" s="449">
        <v>2.7227199999999998</v>
      </c>
      <c r="P201" s="450">
        <v>21.609349999999999</v>
      </c>
    </row>
    <row r="202" spans="2:16" s="50" customFormat="1" ht="11.25" customHeight="1">
      <c r="B202" s="616" t="s">
        <v>193</v>
      </c>
      <c r="C202" s="617"/>
      <c r="D202" s="294">
        <v>100</v>
      </c>
      <c r="E202" s="294">
        <v>7.2115099999999996</v>
      </c>
      <c r="F202" s="294">
        <v>3.44991</v>
      </c>
      <c r="G202" s="294">
        <v>92.788489999999996</v>
      </c>
      <c r="H202" s="294">
        <v>12.701269999999999</v>
      </c>
      <c r="I202" s="294">
        <v>0</v>
      </c>
      <c r="J202" s="294">
        <v>14.103440000000001</v>
      </c>
      <c r="K202" s="294">
        <v>61.826000000000001</v>
      </c>
      <c r="L202" s="294">
        <v>34.39743</v>
      </c>
      <c r="M202" s="294">
        <v>6.3209099999999996</v>
      </c>
      <c r="N202" s="493">
        <v>17.84309</v>
      </c>
      <c r="O202" s="449">
        <v>4.1004399999999999</v>
      </c>
      <c r="P202" s="450">
        <v>21.164999999999999</v>
      </c>
    </row>
    <row r="203" spans="2:16" s="50" customFormat="1" ht="11.25" customHeight="1">
      <c r="B203" s="616" t="s">
        <v>194</v>
      </c>
      <c r="C203" s="617"/>
      <c r="D203" s="294">
        <v>100</v>
      </c>
      <c r="E203" s="294">
        <v>13.128270000000001</v>
      </c>
      <c r="F203" s="294">
        <v>13.128270000000001</v>
      </c>
      <c r="G203" s="294">
        <v>86.871729999999999</v>
      </c>
      <c r="H203" s="294">
        <v>5.4233200000000004</v>
      </c>
      <c r="I203" s="294">
        <v>0</v>
      </c>
      <c r="J203" s="294">
        <v>10.6304</v>
      </c>
      <c r="K203" s="294">
        <v>68.052760000000006</v>
      </c>
      <c r="L203" s="294">
        <v>28.357060000000001</v>
      </c>
      <c r="M203" s="294">
        <v>5.0809300000000004</v>
      </c>
      <c r="N203" s="493">
        <v>26.704509999999999</v>
      </c>
      <c r="O203" s="449">
        <v>2.7539600000000002</v>
      </c>
      <c r="P203" s="450">
        <v>34.626049999999999</v>
      </c>
    </row>
    <row r="204" spans="2:16" s="50" customFormat="1" ht="11.25" customHeight="1">
      <c r="B204" s="616" t="s">
        <v>195</v>
      </c>
      <c r="C204" s="617"/>
      <c r="D204" s="294">
        <v>100</v>
      </c>
      <c r="E204" s="294">
        <v>6.2096499999999999</v>
      </c>
      <c r="F204" s="294">
        <v>6.2096499999999999</v>
      </c>
      <c r="G204" s="294">
        <v>93.790350000000004</v>
      </c>
      <c r="H204" s="294">
        <v>8.3401800000000001</v>
      </c>
      <c r="I204" s="294">
        <v>1.22265</v>
      </c>
      <c r="J204" s="294">
        <v>16.531559999999999</v>
      </c>
      <c r="K204" s="294">
        <v>65.456440000000001</v>
      </c>
      <c r="L204" s="294">
        <v>32.422849999999997</v>
      </c>
      <c r="M204" s="294">
        <v>5.7437100000000001</v>
      </c>
      <c r="N204" s="493">
        <v>20.326820000000001</v>
      </c>
      <c r="O204" s="449">
        <v>3.3896899999999999</v>
      </c>
      <c r="P204" s="450">
        <v>27.362349999999999</v>
      </c>
    </row>
    <row r="205" spans="2:16" s="50" customFormat="1" ht="11.25" customHeight="1">
      <c r="B205" s="616" t="s">
        <v>196</v>
      </c>
      <c r="C205" s="617"/>
      <c r="D205" s="294">
        <v>100</v>
      </c>
      <c r="E205" s="294">
        <v>12.118119999999999</v>
      </c>
      <c r="F205" s="294">
        <v>12.118119999999999</v>
      </c>
      <c r="G205" s="294">
        <v>87.881879999999995</v>
      </c>
      <c r="H205" s="294">
        <v>10.424160000000001</v>
      </c>
      <c r="I205" s="294">
        <v>0</v>
      </c>
      <c r="J205" s="294">
        <v>11.52338</v>
      </c>
      <c r="K205" s="294">
        <v>62.504260000000002</v>
      </c>
      <c r="L205" s="294">
        <v>26.962299999999999</v>
      </c>
      <c r="M205" s="294">
        <v>4.5235200000000004</v>
      </c>
      <c r="N205" s="493">
        <v>26.960260000000002</v>
      </c>
      <c r="O205" s="449">
        <v>3.4021599999999999</v>
      </c>
      <c r="P205" s="450">
        <v>31.04636</v>
      </c>
    </row>
    <row r="206" spans="2:16" ht="11.25" customHeight="1">
      <c r="B206" s="562" t="s">
        <v>98</v>
      </c>
      <c r="C206" s="562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493"/>
      <c r="O206" s="451"/>
      <c r="P206" s="452"/>
    </row>
    <row r="207" spans="2:16" ht="11.25" customHeight="1">
      <c r="B207" s="3" t="s">
        <v>99</v>
      </c>
      <c r="C207" s="3"/>
      <c r="D207" s="294"/>
      <c r="E207" s="294"/>
      <c r="F207" s="294"/>
      <c r="G207" s="294"/>
      <c r="H207" s="294"/>
      <c r="I207" s="294"/>
      <c r="J207" s="294"/>
      <c r="K207" s="294"/>
      <c r="L207" s="294"/>
      <c r="M207" s="294"/>
      <c r="N207" s="493"/>
      <c r="O207" s="451"/>
      <c r="P207" s="452"/>
    </row>
    <row r="208" spans="2:16" s="50" customFormat="1" ht="11.25" customHeight="1">
      <c r="B208" s="616" t="s">
        <v>197</v>
      </c>
      <c r="C208" s="617"/>
      <c r="D208" s="294">
        <v>100</v>
      </c>
      <c r="E208" s="294">
        <v>12.31005</v>
      </c>
      <c r="F208" s="294">
        <v>11.941190000000001</v>
      </c>
      <c r="G208" s="294">
        <v>87.689949999999996</v>
      </c>
      <c r="H208" s="294">
        <v>7.2875100000000002</v>
      </c>
      <c r="I208" s="294">
        <v>0.46106999999999998</v>
      </c>
      <c r="J208" s="294">
        <v>17.042680000000001</v>
      </c>
      <c r="K208" s="294">
        <v>59.404679999999999</v>
      </c>
      <c r="L208" s="294">
        <v>23.484069999999999</v>
      </c>
      <c r="M208" s="294">
        <v>4.1253099999999998</v>
      </c>
      <c r="N208" s="493">
        <v>26.499079999999999</v>
      </c>
      <c r="O208" s="449">
        <v>3.8391600000000001</v>
      </c>
      <c r="P208" s="450">
        <v>31.911210000000001</v>
      </c>
    </row>
    <row r="209" spans="2:16" s="50" customFormat="1" ht="11.25" customHeight="1">
      <c r="B209" s="616" t="s">
        <v>198</v>
      </c>
      <c r="C209" s="617"/>
      <c r="D209" s="294">
        <v>100</v>
      </c>
      <c r="E209" s="294">
        <v>16.522220000000001</v>
      </c>
      <c r="F209" s="294">
        <v>16.522220000000001</v>
      </c>
      <c r="G209" s="294">
        <v>83.477779999999996</v>
      </c>
      <c r="H209" s="294">
        <v>5.4538500000000001</v>
      </c>
      <c r="I209" s="294">
        <v>0</v>
      </c>
      <c r="J209" s="294">
        <v>16.325980000000001</v>
      </c>
      <c r="K209" s="294">
        <v>58.237200000000001</v>
      </c>
      <c r="L209" s="294">
        <v>33.579520000000002</v>
      </c>
      <c r="M209" s="294">
        <v>5.7442200000000003</v>
      </c>
      <c r="N209" s="493">
        <v>15.40802</v>
      </c>
      <c r="O209" s="449">
        <v>3.4424399999999999</v>
      </c>
      <c r="P209" s="450">
        <v>18.931789999999999</v>
      </c>
    </row>
    <row r="210" spans="2:16" s="50" customFormat="1" ht="11.25" customHeight="1">
      <c r="B210" s="616" t="s">
        <v>199</v>
      </c>
      <c r="C210" s="617"/>
      <c r="D210" s="294">
        <v>100</v>
      </c>
      <c r="E210" s="294">
        <v>11.39128</v>
      </c>
      <c r="F210" s="294">
        <v>11.39128</v>
      </c>
      <c r="G210" s="294">
        <v>88.608720000000005</v>
      </c>
      <c r="H210" s="294">
        <v>5.7567700000000004</v>
      </c>
      <c r="I210" s="294">
        <v>2.22628</v>
      </c>
      <c r="J210" s="294">
        <v>16.749929999999999</v>
      </c>
      <c r="K210" s="294">
        <v>62.774799999999999</v>
      </c>
      <c r="L210" s="294">
        <v>32.89508</v>
      </c>
      <c r="M210" s="294">
        <v>6.3368599999999997</v>
      </c>
      <c r="N210" s="493">
        <v>18.626190000000001</v>
      </c>
      <c r="O210" s="449">
        <v>3.2576999999999998</v>
      </c>
      <c r="P210" s="450">
        <v>23.612380000000002</v>
      </c>
    </row>
    <row r="211" spans="2:16" s="50" customFormat="1" ht="11.25" customHeight="1">
      <c r="B211" s="616" t="s">
        <v>200</v>
      </c>
      <c r="C211" s="617"/>
      <c r="D211" s="294">
        <v>100</v>
      </c>
      <c r="E211" s="294">
        <v>20.642099999999999</v>
      </c>
      <c r="F211" s="294">
        <v>20.642099999999999</v>
      </c>
      <c r="G211" s="294">
        <v>79.357900000000001</v>
      </c>
      <c r="H211" s="294">
        <v>3.3624800000000001</v>
      </c>
      <c r="I211" s="294">
        <v>0</v>
      </c>
      <c r="J211" s="294">
        <v>12.571070000000001</v>
      </c>
      <c r="K211" s="294">
        <v>61.104019999999998</v>
      </c>
      <c r="L211" s="294">
        <v>27.37358</v>
      </c>
      <c r="M211" s="294">
        <v>5.1290199999999997</v>
      </c>
      <c r="N211" s="493">
        <v>25.034980000000001</v>
      </c>
      <c r="O211" s="449">
        <v>2.2639999999999998</v>
      </c>
      <c r="P211" s="450">
        <v>28.65776</v>
      </c>
    </row>
    <row r="212" spans="2:16" s="50" customFormat="1" ht="11.25" customHeight="1">
      <c r="B212" s="616" t="s">
        <v>201</v>
      </c>
      <c r="C212" s="617"/>
      <c r="D212" s="294">
        <v>100</v>
      </c>
      <c r="E212" s="294">
        <v>39.33126</v>
      </c>
      <c r="F212" s="294">
        <v>39.33126</v>
      </c>
      <c r="G212" s="294">
        <v>60.66874</v>
      </c>
      <c r="H212" s="294">
        <v>3.7717399999999999</v>
      </c>
      <c r="I212" s="294">
        <v>0</v>
      </c>
      <c r="J212" s="294">
        <v>11.182829999999999</v>
      </c>
      <c r="K212" s="294">
        <v>43.045499999999997</v>
      </c>
      <c r="L212" s="294">
        <v>22.69454</v>
      </c>
      <c r="M212" s="294">
        <v>4.0562300000000002</v>
      </c>
      <c r="N212" s="493">
        <v>13.778840000000001</v>
      </c>
      <c r="O212" s="449">
        <v>2.6642700000000001</v>
      </c>
      <c r="P212" s="450">
        <v>16.299130000000002</v>
      </c>
    </row>
    <row r="213" spans="2:16" s="50" customFormat="1" ht="11.25" customHeight="1">
      <c r="B213" s="616" t="s">
        <v>202</v>
      </c>
      <c r="C213" s="617"/>
      <c r="D213" s="294">
        <v>100</v>
      </c>
      <c r="E213" s="294">
        <v>11.49611</v>
      </c>
      <c r="F213" s="294">
        <v>11.49611</v>
      </c>
      <c r="G213" s="294">
        <v>88.503889999999998</v>
      </c>
      <c r="H213" s="294">
        <v>5.5908899999999999</v>
      </c>
      <c r="I213" s="294">
        <v>0</v>
      </c>
      <c r="J213" s="294">
        <v>16.530370000000001</v>
      </c>
      <c r="K213" s="294">
        <v>60.637430000000002</v>
      </c>
      <c r="L213" s="294">
        <v>35.474739999999997</v>
      </c>
      <c r="M213" s="294">
        <v>6.1534599999999999</v>
      </c>
      <c r="N213" s="493">
        <v>16.767779999999998</v>
      </c>
      <c r="O213" s="449">
        <v>5.7205899999999996</v>
      </c>
      <c r="P213" s="450">
        <v>19.033850000000001</v>
      </c>
    </row>
    <row r="214" spans="2:16" ht="11.25" customHeight="1">
      <c r="B214" s="273" t="s">
        <v>101</v>
      </c>
      <c r="C214" s="273"/>
      <c r="D214" s="294"/>
      <c r="E214" s="294"/>
      <c r="F214" s="294"/>
      <c r="G214" s="294"/>
      <c r="H214" s="294"/>
      <c r="I214" s="294"/>
      <c r="J214" s="294"/>
      <c r="K214" s="294"/>
      <c r="L214" s="294"/>
      <c r="M214" s="294"/>
      <c r="N214" s="493"/>
      <c r="O214" s="451"/>
      <c r="P214" s="452"/>
    </row>
    <row r="215" spans="2:16" ht="11.25" customHeight="1">
      <c r="B215" s="566" t="s">
        <v>102</v>
      </c>
      <c r="C215" s="566"/>
      <c r="D215" s="294"/>
      <c r="E215" s="294"/>
      <c r="F215" s="294"/>
      <c r="G215" s="294"/>
      <c r="H215" s="294"/>
      <c r="I215" s="294"/>
      <c r="J215" s="294"/>
      <c r="K215" s="294"/>
      <c r="L215" s="294"/>
      <c r="M215" s="294"/>
      <c r="N215" s="493"/>
      <c r="O215" s="451"/>
      <c r="P215" s="452"/>
    </row>
    <row r="216" spans="2:16" s="50" customFormat="1" ht="11.25" customHeight="1">
      <c r="B216" s="616" t="s">
        <v>193</v>
      </c>
      <c r="C216" s="617"/>
      <c r="D216" s="294">
        <v>100</v>
      </c>
      <c r="E216" s="294">
        <v>18.416270000000001</v>
      </c>
      <c r="F216" s="294">
        <v>18.416270000000001</v>
      </c>
      <c r="G216" s="294">
        <v>81.583730000000003</v>
      </c>
      <c r="H216" s="294">
        <v>6.1522699999999997</v>
      </c>
      <c r="I216" s="294">
        <v>0.41848000000000002</v>
      </c>
      <c r="J216" s="294">
        <v>15.53515</v>
      </c>
      <c r="K216" s="294">
        <v>56.043500000000002</v>
      </c>
      <c r="L216" s="294">
        <v>28.459389999999999</v>
      </c>
      <c r="M216" s="294">
        <v>5.5442499999999999</v>
      </c>
      <c r="N216" s="493">
        <v>17.427140000000001</v>
      </c>
      <c r="O216" s="449">
        <v>3.6949200000000002</v>
      </c>
      <c r="P216" s="450">
        <v>22.19774</v>
      </c>
    </row>
    <row r="217" spans="2:16" s="50" customFormat="1" ht="11.25" customHeight="1">
      <c r="B217" s="616" t="s">
        <v>203</v>
      </c>
      <c r="C217" s="617"/>
      <c r="D217" s="294">
        <v>100</v>
      </c>
      <c r="E217" s="294">
        <v>20.45534</v>
      </c>
      <c r="F217" s="294">
        <v>20.45534</v>
      </c>
      <c r="G217" s="294">
        <v>79.544659999999993</v>
      </c>
      <c r="H217" s="294">
        <v>2.1297000000000001</v>
      </c>
      <c r="I217" s="294">
        <v>1.9497199999999999</v>
      </c>
      <c r="J217" s="294">
        <v>13.240170000000001</v>
      </c>
      <c r="K217" s="294">
        <v>61.17689</v>
      </c>
      <c r="L217" s="294">
        <v>36.447650000000003</v>
      </c>
      <c r="M217" s="294">
        <v>6.7970100000000002</v>
      </c>
      <c r="N217" s="493">
        <v>13.554410000000001</v>
      </c>
      <c r="O217" s="449">
        <v>2.9595400000000001</v>
      </c>
      <c r="P217" s="450">
        <v>17.970590000000001</v>
      </c>
    </row>
    <row r="218" spans="2:16" s="50" customFormat="1" ht="11.25" customHeight="1">
      <c r="B218" s="616" t="s">
        <v>195</v>
      </c>
      <c r="C218" s="617"/>
      <c r="D218" s="294">
        <v>100</v>
      </c>
      <c r="E218" s="294">
        <v>13.365180000000001</v>
      </c>
      <c r="F218" s="294">
        <v>13.34699</v>
      </c>
      <c r="G218" s="294">
        <v>86.634820000000005</v>
      </c>
      <c r="H218" s="294">
        <v>4.0730500000000003</v>
      </c>
      <c r="I218" s="294">
        <v>0</v>
      </c>
      <c r="J218" s="294">
        <v>15.73964</v>
      </c>
      <c r="K218" s="294">
        <v>63.081029999999998</v>
      </c>
      <c r="L218" s="294">
        <v>36.005450000000003</v>
      </c>
      <c r="M218" s="294">
        <v>6.8256100000000002</v>
      </c>
      <c r="N218" s="493">
        <v>16.605270000000001</v>
      </c>
      <c r="O218" s="449">
        <v>3.7141500000000001</v>
      </c>
      <c r="P218" s="450">
        <v>20.26999</v>
      </c>
    </row>
    <row r="219" spans="2:16" s="50" customFormat="1" ht="11.25" customHeight="1">
      <c r="B219" s="709" t="s">
        <v>204</v>
      </c>
      <c r="C219" s="710"/>
      <c r="D219" s="294">
        <v>100</v>
      </c>
      <c r="E219" s="294">
        <v>17.88383</v>
      </c>
      <c r="F219" s="294">
        <v>16.345829999999999</v>
      </c>
      <c r="G219" s="294">
        <v>82.116169999999997</v>
      </c>
      <c r="H219" s="294">
        <v>7.6521999999999997</v>
      </c>
      <c r="I219" s="294">
        <v>1.10545</v>
      </c>
      <c r="J219" s="294">
        <v>11.40286</v>
      </c>
      <c r="K219" s="294">
        <v>60.351460000000003</v>
      </c>
      <c r="L219" s="294">
        <v>30.347989999999999</v>
      </c>
      <c r="M219" s="294">
        <v>5.62256</v>
      </c>
      <c r="N219" s="493">
        <v>20.243110000000001</v>
      </c>
      <c r="O219" s="449">
        <v>2.6315900000000001</v>
      </c>
      <c r="P219" s="450">
        <v>24.458739999999999</v>
      </c>
    </row>
    <row r="220" spans="2:16" ht="11.25" customHeight="1">
      <c r="B220" s="273" t="s">
        <v>95</v>
      </c>
      <c r="C220" s="273"/>
      <c r="D220" s="294"/>
      <c r="E220" s="294"/>
      <c r="F220" s="294"/>
      <c r="G220" s="294"/>
      <c r="H220" s="294"/>
      <c r="I220" s="294"/>
      <c r="J220" s="294"/>
      <c r="K220" s="294"/>
      <c r="L220" s="294"/>
      <c r="M220" s="294"/>
      <c r="N220" s="493"/>
      <c r="O220" s="451"/>
      <c r="P220" s="452"/>
    </row>
    <row r="221" spans="2:16" ht="11.25" customHeight="1">
      <c r="B221" s="3" t="s">
        <v>96</v>
      </c>
      <c r="C221" s="3"/>
      <c r="D221" s="294"/>
      <c r="E221" s="294"/>
      <c r="F221" s="294"/>
      <c r="G221" s="294"/>
      <c r="H221" s="294"/>
      <c r="I221" s="294"/>
      <c r="J221" s="294"/>
      <c r="K221" s="294"/>
      <c r="L221" s="294"/>
      <c r="M221" s="294"/>
      <c r="N221" s="493"/>
      <c r="O221" s="451"/>
      <c r="P221" s="452"/>
    </row>
    <row r="222" spans="2:16" s="50" customFormat="1" ht="11.25" customHeight="1">
      <c r="B222" s="616" t="s">
        <v>205</v>
      </c>
      <c r="C222" s="617"/>
      <c r="D222" s="294">
        <v>100</v>
      </c>
      <c r="E222" s="294">
        <v>15.989990000000001</v>
      </c>
      <c r="F222" s="294">
        <v>15.424620000000001</v>
      </c>
      <c r="G222" s="294">
        <v>84.010009999999994</v>
      </c>
      <c r="H222" s="294">
        <v>9.5801800000000004</v>
      </c>
      <c r="I222" s="294">
        <v>0.32157999999999998</v>
      </c>
      <c r="J222" s="294">
        <v>10.81236</v>
      </c>
      <c r="K222" s="294">
        <v>60.867260000000002</v>
      </c>
      <c r="L222" s="294">
        <v>30.322389999999999</v>
      </c>
      <c r="M222" s="294">
        <v>5.6159299999999996</v>
      </c>
      <c r="N222" s="493">
        <v>21.840610000000002</v>
      </c>
      <c r="O222" s="449">
        <v>2.74735</v>
      </c>
      <c r="P222" s="450">
        <v>24.931819999999998</v>
      </c>
    </row>
    <row r="223" spans="2:16" s="50" customFormat="1" ht="11.25" customHeight="1">
      <c r="B223" s="616" t="s">
        <v>206</v>
      </c>
      <c r="C223" s="617"/>
      <c r="D223" s="294">
        <v>100</v>
      </c>
      <c r="E223" s="294">
        <v>15.45978</v>
      </c>
      <c r="F223" s="294">
        <v>15.45978</v>
      </c>
      <c r="G223" s="294">
        <v>84.540220000000005</v>
      </c>
      <c r="H223" s="294">
        <v>7.30985</v>
      </c>
      <c r="I223" s="294">
        <v>4.3209799999999996</v>
      </c>
      <c r="J223" s="294">
        <v>10.761139999999999</v>
      </c>
      <c r="K223" s="294">
        <v>64.677199999999999</v>
      </c>
      <c r="L223" s="294">
        <v>31.738430000000001</v>
      </c>
      <c r="M223" s="294">
        <v>5.8668899999999997</v>
      </c>
      <c r="N223" s="493">
        <v>21.54494</v>
      </c>
      <c r="O223" s="449">
        <v>1.75743</v>
      </c>
      <c r="P223" s="450">
        <v>27.106480000000001</v>
      </c>
    </row>
    <row r="224" spans="2:16" ht="11.25" customHeight="1">
      <c r="B224" s="273" t="s">
        <v>98</v>
      </c>
      <c r="C224" s="273"/>
      <c r="D224" s="294"/>
      <c r="E224" s="294"/>
      <c r="F224" s="294"/>
      <c r="G224" s="294"/>
      <c r="H224" s="294"/>
      <c r="I224" s="294"/>
      <c r="J224" s="294"/>
      <c r="K224" s="294"/>
      <c r="L224" s="294"/>
      <c r="M224" s="294"/>
      <c r="N224" s="493"/>
      <c r="O224" s="451"/>
      <c r="P224" s="452"/>
    </row>
    <row r="225" spans="2:16" ht="11.25" customHeight="1">
      <c r="B225" s="3" t="s">
        <v>99</v>
      </c>
      <c r="C225" s="3"/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493"/>
      <c r="O225" s="451"/>
      <c r="P225" s="452"/>
    </row>
    <row r="226" spans="2:16" s="50" customFormat="1" ht="11.25" customHeight="1">
      <c r="B226" s="616" t="s">
        <v>207</v>
      </c>
      <c r="C226" s="617"/>
      <c r="D226" s="294">
        <v>100</v>
      </c>
      <c r="E226" s="294">
        <v>8.8703400000000006</v>
      </c>
      <c r="F226" s="294">
        <v>8.8703400000000006</v>
      </c>
      <c r="G226" s="294">
        <v>91.129660000000001</v>
      </c>
      <c r="H226" s="294">
        <v>6.8727099999999997</v>
      </c>
      <c r="I226" s="294">
        <v>2.2285699999999999</v>
      </c>
      <c r="J226" s="294">
        <v>14.85078</v>
      </c>
      <c r="K226" s="294">
        <v>65.13382</v>
      </c>
      <c r="L226" s="294">
        <v>36.314929999999997</v>
      </c>
      <c r="M226" s="294">
        <v>6.6479600000000003</v>
      </c>
      <c r="N226" s="493">
        <v>16.47146</v>
      </c>
      <c r="O226" s="449">
        <v>4.1835599999999999</v>
      </c>
      <c r="P226" s="450">
        <v>22.2576</v>
      </c>
    </row>
    <row r="227" spans="2:16" s="50" customFormat="1" ht="11.25" customHeight="1">
      <c r="B227" s="616" t="s">
        <v>208</v>
      </c>
      <c r="C227" s="617"/>
      <c r="D227" s="294">
        <v>100</v>
      </c>
      <c r="E227" s="294">
        <v>23.562760000000001</v>
      </c>
      <c r="F227" s="294">
        <v>19.21876</v>
      </c>
      <c r="G227" s="294">
        <v>76.437240000000003</v>
      </c>
      <c r="H227" s="294">
        <v>7.2216500000000003</v>
      </c>
      <c r="I227" s="294">
        <v>1.3335900000000001</v>
      </c>
      <c r="J227" s="294">
        <v>10.473089999999999</v>
      </c>
      <c r="K227" s="294">
        <v>56.031750000000002</v>
      </c>
      <c r="L227" s="294">
        <v>28.371839999999999</v>
      </c>
      <c r="M227" s="294">
        <v>5.3179400000000001</v>
      </c>
      <c r="N227" s="493">
        <v>19.24916</v>
      </c>
      <c r="O227" s="449">
        <v>2.58677</v>
      </c>
      <c r="P227" s="450">
        <v>22.465949999999999</v>
      </c>
    </row>
    <row r="228" spans="2:16" s="50" customFormat="1" ht="11.25" customHeight="1">
      <c r="B228" s="616" t="s">
        <v>209</v>
      </c>
      <c r="C228" s="617"/>
      <c r="D228" s="294">
        <v>100</v>
      </c>
      <c r="E228" s="294">
        <v>8.0912000000000006</v>
      </c>
      <c r="F228" s="294">
        <v>8.0912000000000006</v>
      </c>
      <c r="G228" s="294">
        <v>91.908799999999999</v>
      </c>
      <c r="H228" s="294">
        <v>7.3543599999999998</v>
      </c>
      <c r="I228" s="294">
        <v>0</v>
      </c>
      <c r="J228" s="294">
        <v>11.628209999999999</v>
      </c>
      <c r="K228" s="294">
        <v>68.808890000000005</v>
      </c>
      <c r="L228" s="294">
        <v>32.36121</v>
      </c>
      <c r="M228" s="294">
        <v>5.9118599999999999</v>
      </c>
      <c r="N228" s="493">
        <v>25.965710000000001</v>
      </c>
      <c r="O228" s="449">
        <v>4.0379300000000002</v>
      </c>
      <c r="P228" s="450">
        <v>30.61523</v>
      </c>
    </row>
    <row r="229" spans="2:16" ht="11.25" customHeight="1">
      <c r="B229" s="273" t="s">
        <v>101</v>
      </c>
      <c r="C229" s="273"/>
      <c r="D229" s="294"/>
      <c r="E229" s="294"/>
      <c r="F229" s="294"/>
      <c r="G229" s="294"/>
      <c r="H229" s="294"/>
      <c r="I229" s="294"/>
      <c r="J229" s="294"/>
      <c r="K229" s="294"/>
      <c r="L229" s="294"/>
      <c r="M229" s="294"/>
      <c r="N229" s="493"/>
      <c r="O229" s="451"/>
      <c r="P229" s="452"/>
    </row>
    <row r="230" spans="2:16" ht="11.25" customHeight="1">
      <c r="B230" s="3" t="s">
        <v>102</v>
      </c>
      <c r="C230" s="3"/>
      <c r="D230" s="294"/>
      <c r="E230" s="294"/>
      <c r="F230" s="294"/>
      <c r="G230" s="294"/>
      <c r="H230" s="294"/>
      <c r="I230" s="294"/>
      <c r="J230" s="294"/>
      <c r="K230" s="294"/>
      <c r="L230" s="294"/>
      <c r="M230" s="294"/>
      <c r="N230" s="493"/>
      <c r="O230" s="451"/>
      <c r="P230" s="452"/>
    </row>
    <row r="231" spans="2:16" s="50" customFormat="1" ht="11.25" customHeight="1">
      <c r="B231" s="616" t="s">
        <v>210</v>
      </c>
      <c r="C231" s="617"/>
      <c r="D231" s="294">
        <v>100</v>
      </c>
      <c r="E231" s="294">
        <v>18.267939999999999</v>
      </c>
      <c r="F231" s="294">
        <v>18.267939999999999</v>
      </c>
      <c r="G231" s="294">
        <v>81.732060000000004</v>
      </c>
      <c r="H231" s="294">
        <v>4.4040999999999997</v>
      </c>
      <c r="I231" s="294">
        <v>0.48958000000000002</v>
      </c>
      <c r="J231" s="294">
        <v>16.116579999999999</v>
      </c>
      <c r="K231" s="294">
        <v>58.825420000000001</v>
      </c>
      <c r="L231" s="294">
        <v>29.281220000000001</v>
      </c>
      <c r="M231" s="294">
        <v>5.1980899999999997</v>
      </c>
      <c r="N231" s="493">
        <v>15.26521</v>
      </c>
      <c r="O231" s="449">
        <v>2.2830499999999998</v>
      </c>
      <c r="P231" s="450">
        <v>24.44904</v>
      </c>
    </row>
    <row r="232" spans="2:16" s="50" customFormat="1" ht="11.25" customHeight="1">
      <c r="B232" s="616" t="s">
        <v>211</v>
      </c>
      <c r="C232" s="617"/>
      <c r="D232" s="294">
        <v>100</v>
      </c>
      <c r="E232" s="294">
        <v>34.287930000000003</v>
      </c>
      <c r="F232" s="294">
        <v>23.843969999999999</v>
      </c>
      <c r="G232" s="294">
        <v>65.712069999999997</v>
      </c>
      <c r="H232" s="294">
        <v>5.6330600000000004</v>
      </c>
      <c r="I232" s="294">
        <v>0</v>
      </c>
      <c r="J232" s="294">
        <v>10.46923</v>
      </c>
      <c r="K232" s="294">
        <v>47.501190000000001</v>
      </c>
      <c r="L232" s="294">
        <v>25.633980000000001</v>
      </c>
      <c r="M232" s="294">
        <v>4.7898300000000003</v>
      </c>
      <c r="N232" s="493">
        <v>12.39748</v>
      </c>
      <c r="O232" s="449">
        <v>1.97699</v>
      </c>
      <c r="P232" s="450">
        <v>17.20654</v>
      </c>
    </row>
    <row r="233" spans="2:16" s="50" customFormat="1" ht="11.25" customHeight="1">
      <c r="B233" s="616" t="s">
        <v>205</v>
      </c>
      <c r="C233" s="617"/>
      <c r="D233" s="294">
        <v>100</v>
      </c>
      <c r="E233" s="294">
        <v>20.268999999999998</v>
      </c>
      <c r="F233" s="294">
        <v>20.268999999999998</v>
      </c>
      <c r="G233" s="294">
        <v>79.730999999999995</v>
      </c>
      <c r="H233" s="294">
        <v>5.4196600000000004</v>
      </c>
      <c r="I233" s="294">
        <v>0</v>
      </c>
      <c r="J233" s="294">
        <v>12.545999999999999</v>
      </c>
      <c r="K233" s="294">
        <v>59.297289999999997</v>
      </c>
      <c r="L233" s="294">
        <v>30.428699999999999</v>
      </c>
      <c r="M233" s="294">
        <v>5.7131499999999997</v>
      </c>
      <c r="N233" s="493">
        <v>18.770879999999998</v>
      </c>
      <c r="O233" s="449">
        <v>2.2155999999999998</v>
      </c>
      <c r="P233" s="450">
        <v>23.407879999999999</v>
      </c>
    </row>
    <row r="234" spans="2:16" s="50" customFormat="1" ht="11.25" customHeight="1">
      <c r="B234" s="709" t="s">
        <v>212</v>
      </c>
      <c r="C234" s="710"/>
      <c r="D234" s="294">
        <v>100</v>
      </c>
      <c r="E234" s="294">
        <v>18.153030000000001</v>
      </c>
      <c r="F234" s="294">
        <v>18.103280000000002</v>
      </c>
      <c r="G234" s="294">
        <v>81.846969999999999</v>
      </c>
      <c r="H234" s="294">
        <v>5.6323299999999996</v>
      </c>
      <c r="I234" s="294">
        <v>0</v>
      </c>
      <c r="J234" s="294">
        <v>14.494730000000001</v>
      </c>
      <c r="K234" s="294">
        <v>58.998220000000003</v>
      </c>
      <c r="L234" s="294">
        <v>21.746210000000001</v>
      </c>
      <c r="M234" s="294">
        <v>4.0188699999999997</v>
      </c>
      <c r="N234" s="493">
        <v>29.647939999999998</v>
      </c>
      <c r="O234" s="449">
        <v>2.6680199999999998</v>
      </c>
      <c r="P234" s="450">
        <v>33.286650000000002</v>
      </c>
    </row>
    <row r="235" spans="2:16" ht="11.25" customHeight="1">
      <c r="B235" s="273" t="s">
        <v>95</v>
      </c>
      <c r="C235" s="273"/>
      <c r="D235" s="294"/>
      <c r="E235" s="294"/>
      <c r="F235" s="294"/>
      <c r="G235" s="294"/>
      <c r="H235" s="294"/>
      <c r="I235" s="294"/>
      <c r="J235" s="294"/>
      <c r="K235" s="294"/>
      <c r="L235" s="294"/>
      <c r="M235" s="294"/>
      <c r="N235" s="493"/>
      <c r="O235" s="451"/>
      <c r="P235" s="452"/>
    </row>
    <row r="236" spans="2:16" ht="11.25" customHeight="1">
      <c r="B236" s="3" t="s">
        <v>96</v>
      </c>
      <c r="C236" s="3"/>
      <c r="D236" s="294"/>
      <c r="E236" s="294"/>
      <c r="F236" s="294"/>
      <c r="G236" s="294"/>
      <c r="H236" s="294"/>
      <c r="I236" s="294"/>
      <c r="J236" s="294"/>
      <c r="K236" s="294"/>
      <c r="L236" s="294"/>
      <c r="M236" s="294"/>
      <c r="N236" s="493"/>
      <c r="O236" s="451"/>
      <c r="P236" s="452"/>
    </row>
    <row r="237" spans="2:16" s="50" customFormat="1" ht="11.25" customHeight="1">
      <c r="B237" s="616" t="s">
        <v>213</v>
      </c>
      <c r="C237" s="617"/>
      <c r="D237" s="294">
        <v>100</v>
      </c>
      <c r="E237" s="294">
        <v>11.82307</v>
      </c>
      <c r="F237" s="294">
        <v>11.36359</v>
      </c>
      <c r="G237" s="294">
        <v>88.176929999999999</v>
      </c>
      <c r="H237" s="294">
        <v>4.2269800000000002</v>
      </c>
      <c r="I237" s="294">
        <v>0</v>
      </c>
      <c r="J237" s="294">
        <v>19.046939999999999</v>
      </c>
      <c r="K237" s="294">
        <v>63.380780000000001</v>
      </c>
      <c r="L237" s="294">
        <v>24.097349999999999</v>
      </c>
      <c r="M237" s="294">
        <v>4.33765</v>
      </c>
      <c r="N237" s="493">
        <v>32.029130000000002</v>
      </c>
      <c r="O237" s="449">
        <v>1.52067</v>
      </c>
      <c r="P237" s="450">
        <v>34.947339999999997</v>
      </c>
    </row>
    <row r="238" spans="2:16" s="50" customFormat="1" ht="11.25" customHeight="1">
      <c r="B238" s="616" t="s">
        <v>214</v>
      </c>
      <c r="C238" s="617"/>
      <c r="D238" s="294">
        <v>100</v>
      </c>
      <c r="E238" s="294">
        <v>30.499829999999999</v>
      </c>
      <c r="F238" s="294">
        <v>30.499829999999999</v>
      </c>
      <c r="G238" s="294">
        <v>69.500169999999997</v>
      </c>
      <c r="H238" s="294">
        <v>5.3860099999999997</v>
      </c>
      <c r="I238" s="294">
        <v>0</v>
      </c>
      <c r="J238" s="294">
        <v>11.06682</v>
      </c>
      <c r="K238" s="294">
        <v>49.54092</v>
      </c>
      <c r="L238" s="294">
        <v>24.08314</v>
      </c>
      <c r="M238" s="294">
        <v>4.4900799999999998</v>
      </c>
      <c r="N238" s="493">
        <v>18.8355</v>
      </c>
      <c r="O238" s="449">
        <v>3.3605100000000001</v>
      </c>
      <c r="P238" s="450">
        <v>21.113620000000001</v>
      </c>
    </row>
    <row r="239" spans="2:16" s="50" customFormat="1" ht="11.25" customHeight="1">
      <c r="B239" s="616" t="s">
        <v>215</v>
      </c>
      <c r="C239" s="617"/>
      <c r="D239" s="294">
        <v>100</v>
      </c>
      <c r="E239" s="294">
        <v>6.5531300000000003</v>
      </c>
      <c r="F239" s="294">
        <v>6.5531300000000003</v>
      </c>
      <c r="G239" s="294">
        <v>93.446870000000004</v>
      </c>
      <c r="H239" s="294">
        <v>5.6639299999999997</v>
      </c>
      <c r="I239" s="294">
        <v>0</v>
      </c>
      <c r="J239" s="294">
        <v>11.42498</v>
      </c>
      <c r="K239" s="294">
        <v>76.107470000000006</v>
      </c>
      <c r="L239" s="294">
        <v>32.609549999999999</v>
      </c>
      <c r="M239" s="294">
        <v>5.5419799999999997</v>
      </c>
      <c r="N239" s="493">
        <v>33.617460000000001</v>
      </c>
      <c r="O239" s="449">
        <v>0</v>
      </c>
      <c r="P239" s="450">
        <v>38.206429999999997</v>
      </c>
    </row>
    <row r="240" spans="2:16" s="50" customFormat="1" ht="11.25" customHeight="1">
      <c r="B240" s="616" t="s">
        <v>216</v>
      </c>
      <c r="C240" s="617"/>
      <c r="D240" s="294">
        <v>100</v>
      </c>
      <c r="E240" s="294">
        <v>20.247820000000001</v>
      </c>
      <c r="F240" s="294">
        <v>20.247820000000001</v>
      </c>
      <c r="G240" s="294">
        <v>79.752179999999996</v>
      </c>
      <c r="H240" s="294">
        <v>6.0482399999999998</v>
      </c>
      <c r="I240" s="294">
        <v>0</v>
      </c>
      <c r="J240" s="294">
        <v>14.17647</v>
      </c>
      <c r="K240" s="294">
        <v>56.464080000000003</v>
      </c>
      <c r="L240" s="294">
        <v>18.371739999999999</v>
      </c>
      <c r="M240" s="294">
        <v>3.43343</v>
      </c>
      <c r="N240" s="493">
        <v>31.042349999999999</v>
      </c>
      <c r="O240" s="449">
        <v>3.0628199999999999</v>
      </c>
      <c r="P240" s="450">
        <v>34.659489999999998</v>
      </c>
    </row>
    <row r="241" spans="2:16" ht="11.25" customHeight="1">
      <c r="B241" s="273" t="s">
        <v>98</v>
      </c>
      <c r="C241" s="273"/>
      <c r="D241" s="294"/>
      <c r="E241" s="294"/>
      <c r="F241" s="294"/>
      <c r="G241" s="294"/>
      <c r="H241" s="294"/>
      <c r="I241" s="294"/>
      <c r="J241" s="294"/>
      <c r="K241" s="294"/>
      <c r="L241" s="294"/>
      <c r="M241" s="294"/>
      <c r="N241" s="493"/>
      <c r="O241" s="451"/>
      <c r="P241" s="452"/>
    </row>
    <row r="242" spans="2:16" ht="11.25" customHeight="1">
      <c r="B242" s="566" t="s">
        <v>99</v>
      </c>
      <c r="C242" s="566"/>
      <c r="D242" s="294"/>
      <c r="E242" s="294"/>
      <c r="F242" s="294"/>
      <c r="G242" s="294"/>
      <c r="H242" s="294"/>
      <c r="I242" s="294"/>
      <c r="J242" s="294"/>
      <c r="K242" s="294"/>
      <c r="L242" s="294"/>
      <c r="M242" s="294"/>
      <c r="N242" s="493"/>
      <c r="O242" s="451"/>
      <c r="P242" s="452"/>
    </row>
    <row r="243" spans="2:16" s="50" customFormat="1" ht="11.25" customHeight="1">
      <c r="B243" s="616" t="s">
        <v>217</v>
      </c>
      <c r="C243" s="617"/>
      <c r="D243" s="294">
        <v>100</v>
      </c>
      <c r="E243" s="294">
        <v>12.28509</v>
      </c>
      <c r="F243" s="294">
        <v>12.28509</v>
      </c>
      <c r="G243" s="294">
        <v>87.714910000000003</v>
      </c>
      <c r="H243" s="294">
        <v>3.15991</v>
      </c>
      <c r="I243" s="294">
        <v>0</v>
      </c>
      <c r="J243" s="294">
        <v>14.90047</v>
      </c>
      <c r="K243" s="294">
        <v>66.314509999999999</v>
      </c>
      <c r="L243" s="294">
        <v>31.771519999999999</v>
      </c>
      <c r="M243" s="294">
        <v>5.9071800000000003</v>
      </c>
      <c r="N243" s="493">
        <v>24.850259999999999</v>
      </c>
      <c r="O243" s="449">
        <v>3.3358599999999998</v>
      </c>
      <c r="P243" s="450">
        <v>28.639959999999999</v>
      </c>
    </row>
    <row r="244" spans="2:16" s="50" customFormat="1" ht="11.25" customHeight="1">
      <c r="B244" s="616" t="s">
        <v>218</v>
      </c>
      <c r="C244" s="617"/>
      <c r="D244" s="294">
        <v>100</v>
      </c>
      <c r="E244" s="294">
        <v>11.99774</v>
      </c>
      <c r="F244" s="294">
        <v>11.804069999999999</v>
      </c>
      <c r="G244" s="294">
        <v>88.002260000000007</v>
      </c>
      <c r="H244" s="294">
        <v>6.6300100000000004</v>
      </c>
      <c r="I244" s="294">
        <v>0</v>
      </c>
      <c r="J244" s="294">
        <v>12.55846</v>
      </c>
      <c r="K244" s="294">
        <v>66.896460000000005</v>
      </c>
      <c r="L244" s="294">
        <v>33.877560000000003</v>
      </c>
      <c r="M244" s="294">
        <v>6.1727800000000004</v>
      </c>
      <c r="N244" s="493">
        <v>22.967320000000001</v>
      </c>
      <c r="O244" s="449">
        <v>1.9025700000000001</v>
      </c>
      <c r="P244" s="450">
        <v>26.860880000000002</v>
      </c>
    </row>
    <row r="245" spans="2:16" ht="11.25" customHeight="1">
      <c r="B245" s="273" t="s">
        <v>101</v>
      </c>
      <c r="C245" s="273"/>
      <c r="D245" s="294"/>
      <c r="E245" s="294"/>
      <c r="F245" s="294"/>
      <c r="G245" s="294"/>
      <c r="H245" s="294"/>
      <c r="I245" s="294"/>
      <c r="J245" s="294"/>
      <c r="K245" s="294"/>
      <c r="L245" s="294"/>
      <c r="M245" s="294"/>
      <c r="N245" s="493"/>
      <c r="O245" s="451"/>
      <c r="P245" s="452"/>
    </row>
    <row r="246" spans="2:16" ht="11.25" customHeight="1">
      <c r="B246" s="566" t="s">
        <v>102</v>
      </c>
      <c r="C246" s="566"/>
      <c r="D246" s="294"/>
      <c r="E246" s="294"/>
      <c r="F246" s="294"/>
      <c r="G246" s="294"/>
      <c r="H246" s="294"/>
      <c r="I246" s="294"/>
      <c r="J246" s="294"/>
      <c r="K246" s="294"/>
      <c r="L246" s="294"/>
      <c r="M246" s="294"/>
      <c r="N246" s="493"/>
      <c r="O246" s="451"/>
      <c r="P246" s="452"/>
    </row>
    <row r="247" spans="2:16" s="50" customFormat="1" ht="11.25" customHeight="1">
      <c r="B247" s="616" t="s">
        <v>219</v>
      </c>
      <c r="C247" s="617"/>
      <c r="D247" s="294">
        <v>100</v>
      </c>
      <c r="E247" s="294">
        <v>7.8040599999999998</v>
      </c>
      <c r="F247" s="294">
        <v>7.5738799999999999</v>
      </c>
      <c r="G247" s="294">
        <v>92.195939999999993</v>
      </c>
      <c r="H247" s="294">
        <v>4.9469500000000002</v>
      </c>
      <c r="I247" s="294">
        <v>0</v>
      </c>
      <c r="J247" s="294">
        <v>14.92967</v>
      </c>
      <c r="K247" s="294">
        <v>70.803319999999999</v>
      </c>
      <c r="L247" s="294">
        <v>34.540790000000001</v>
      </c>
      <c r="M247" s="294">
        <v>6.3851000000000004</v>
      </c>
      <c r="N247" s="493">
        <v>26.949680000000001</v>
      </c>
      <c r="O247" s="449">
        <v>0.13206000000000001</v>
      </c>
      <c r="P247" s="450">
        <v>31.261369999999999</v>
      </c>
    </row>
    <row r="248" spans="2:16" s="50" customFormat="1" ht="11.25" customHeight="1">
      <c r="B248" s="616" t="s">
        <v>220</v>
      </c>
      <c r="C248" s="617"/>
      <c r="D248" s="294">
        <v>100</v>
      </c>
      <c r="E248" s="294">
        <v>14.54616</v>
      </c>
      <c r="F248" s="294">
        <v>14.54616</v>
      </c>
      <c r="G248" s="294">
        <v>85.45384</v>
      </c>
      <c r="H248" s="294">
        <v>5.0610799999999996</v>
      </c>
      <c r="I248" s="294">
        <v>0</v>
      </c>
      <c r="J248" s="294">
        <v>15.51768</v>
      </c>
      <c r="K248" s="294">
        <v>63.710479999999997</v>
      </c>
      <c r="L248" s="294">
        <v>32.706420000000001</v>
      </c>
      <c r="M248" s="294">
        <v>5.6747300000000003</v>
      </c>
      <c r="N248" s="493">
        <v>20.319680000000002</v>
      </c>
      <c r="O248" s="449">
        <v>1.1391100000000001</v>
      </c>
      <c r="P248" s="450">
        <v>25.354810000000001</v>
      </c>
    </row>
    <row r="249" spans="2:16" s="50" customFormat="1" ht="11.25" customHeight="1">
      <c r="B249" s="616" t="s">
        <v>221</v>
      </c>
      <c r="C249" s="617"/>
      <c r="D249" s="294">
        <v>100</v>
      </c>
      <c r="E249" s="294">
        <v>16.899560000000001</v>
      </c>
      <c r="F249" s="294">
        <v>16.899560000000001</v>
      </c>
      <c r="G249" s="294">
        <v>83.100440000000006</v>
      </c>
      <c r="H249" s="294">
        <v>3.3404799999999999</v>
      </c>
      <c r="I249" s="294">
        <v>0</v>
      </c>
      <c r="J249" s="294">
        <v>18.503990000000002</v>
      </c>
      <c r="K249" s="294">
        <v>58.79645</v>
      </c>
      <c r="L249" s="294">
        <v>26.65212</v>
      </c>
      <c r="M249" s="294">
        <v>5.2144399999999997</v>
      </c>
      <c r="N249" s="493">
        <v>22.777840000000001</v>
      </c>
      <c r="O249" s="449">
        <v>2.4470299999999998</v>
      </c>
      <c r="P249" s="450">
        <v>26.93675</v>
      </c>
    </row>
    <row r="250" spans="2:16" s="50" customFormat="1" ht="11.25" customHeight="1">
      <c r="B250" s="709" t="s">
        <v>222</v>
      </c>
      <c r="C250" s="710"/>
      <c r="D250" s="294">
        <v>100</v>
      </c>
      <c r="E250" s="294">
        <v>14.53384</v>
      </c>
      <c r="F250" s="294">
        <v>14.40738</v>
      </c>
      <c r="G250" s="294">
        <v>85.466160000000002</v>
      </c>
      <c r="H250" s="294">
        <v>5.5579499999999999</v>
      </c>
      <c r="I250" s="294">
        <v>0.58587999999999996</v>
      </c>
      <c r="J250" s="294">
        <v>16.034659999999999</v>
      </c>
      <c r="K250" s="294">
        <v>61.736579999999996</v>
      </c>
      <c r="L250" s="294">
        <v>33.824370000000002</v>
      </c>
      <c r="M250" s="294">
        <v>6.3673900000000003</v>
      </c>
      <c r="N250" s="493">
        <v>17.043479999999999</v>
      </c>
      <c r="O250" s="449">
        <v>2.0043700000000002</v>
      </c>
      <c r="P250" s="450">
        <v>21.677430000000001</v>
      </c>
    </row>
    <row r="251" spans="2:16" ht="11.25" customHeight="1">
      <c r="B251" s="273" t="s">
        <v>98</v>
      </c>
      <c r="C251" s="273"/>
      <c r="D251" s="294"/>
      <c r="E251" s="294"/>
      <c r="F251" s="294"/>
      <c r="G251" s="294"/>
      <c r="H251" s="294"/>
      <c r="I251" s="294"/>
      <c r="J251" s="294"/>
      <c r="K251" s="294"/>
      <c r="L251" s="294"/>
      <c r="M251" s="294"/>
      <c r="N251" s="493"/>
      <c r="O251" s="451"/>
      <c r="P251" s="452"/>
    </row>
    <row r="252" spans="2:16" ht="11.25" customHeight="1">
      <c r="B252" s="566" t="s">
        <v>99</v>
      </c>
      <c r="C252" s="566"/>
      <c r="D252" s="294"/>
      <c r="E252" s="294"/>
      <c r="F252" s="294"/>
      <c r="G252" s="294"/>
      <c r="H252" s="294"/>
      <c r="I252" s="294"/>
      <c r="J252" s="294"/>
      <c r="K252" s="294"/>
      <c r="L252" s="294"/>
      <c r="M252" s="294"/>
      <c r="N252" s="493"/>
      <c r="O252" s="451"/>
      <c r="P252" s="452"/>
    </row>
    <row r="253" spans="2:16" s="50" customFormat="1" ht="11.25" customHeight="1">
      <c r="B253" s="616" t="s">
        <v>223</v>
      </c>
      <c r="C253" s="617"/>
      <c r="D253" s="294">
        <v>100</v>
      </c>
      <c r="E253" s="294">
        <v>16.178820000000002</v>
      </c>
      <c r="F253" s="294">
        <v>16.178820000000002</v>
      </c>
      <c r="G253" s="294">
        <v>83.821179999999998</v>
      </c>
      <c r="H253" s="294">
        <v>6.8875299999999999</v>
      </c>
      <c r="I253" s="223">
        <v>1.6721999999999999</v>
      </c>
      <c r="J253" s="294">
        <v>19.68366</v>
      </c>
      <c r="K253" s="294">
        <v>53.165260000000004</v>
      </c>
      <c r="L253" s="294">
        <v>30.077719999999999</v>
      </c>
      <c r="M253" s="294">
        <v>5.6736300000000002</v>
      </c>
      <c r="N253" s="493">
        <v>13.691369999999999</v>
      </c>
      <c r="O253" s="449">
        <v>4.0070399999999999</v>
      </c>
      <c r="P253" s="450">
        <v>17.491589999999999</v>
      </c>
    </row>
    <row r="254" spans="2:16" s="50" customFormat="1" ht="11.25" customHeight="1">
      <c r="B254" s="616" t="s">
        <v>224</v>
      </c>
      <c r="C254" s="617"/>
      <c r="D254" s="294">
        <v>100</v>
      </c>
      <c r="E254" s="294">
        <v>12.92333</v>
      </c>
      <c r="F254" s="294">
        <v>12.92333</v>
      </c>
      <c r="G254" s="294">
        <v>87.076669999999993</v>
      </c>
      <c r="H254" s="294">
        <v>3.2539099999999999</v>
      </c>
      <c r="I254" s="294">
        <v>0</v>
      </c>
      <c r="J254" s="294">
        <v>13.92146</v>
      </c>
      <c r="K254" s="294">
        <v>68.057130000000001</v>
      </c>
      <c r="L254" s="294">
        <v>38.61645</v>
      </c>
      <c r="M254" s="294">
        <v>7.1071400000000002</v>
      </c>
      <c r="N254" s="493">
        <v>18.127939999999999</v>
      </c>
      <c r="O254" s="449">
        <v>1.69645</v>
      </c>
      <c r="P254" s="450">
        <v>22.481249999999999</v>
      </c>
    </row>
    <row r="255" spans="2:16" s="50" customFormat="1" ht="11.25" customHeight="1">
      <c r="B255" s="616" t="s">
        <v>225</v>
      </c>
      <c r="C255" s="617"/>
      <c r="D255" s="294">
        <v>100</v>
      </c>
      <c r="E255" s="294">
        <v>16.915870000000002</v>
      </c>
      <c r="F255" s="294">
        <v>16.915870000000002</v>
      </c>
      <c r="G255" s="294">
        <v>83.084130000000002</v>
      </c>
      <c r="H255" s="294">
        <v>5.7292899999999998</v>
      </c>
      <c r="I255" s="294">
        <v>1.3789499999999999</v>
      </c>
      <c r="J255" s="294">
        <v>16.567509999999999</v>
      </c>
      <c r="K255" s="294">
        <v>58.471429999999998</v>
      </c>
      <c r="L255" s="294">
        <v>31.709070000000001</v>
      </c>
      <c r="M255" s="294">
        <v>6.0331599999999996</v>
      </c>
      <c r="N255" s="493">
        <v>16.09375</v>
      </c>
      <c r="O255" s="449">
        <v>2.1849099999999999</v>
      </c>
      <c r="P255" s="450">
        <v>20.86018</v>
      </c>
    </row>
    <row r="256" spans="2:16" s="50" customFormat="1" ht="11.25" customHeight="1">
      <c r="B256" s="616" t="s">
        <v>226</v>
      </c>
      <c r="C256" s="617"/>
      <c r="D256" s="294">
        <v>100</v>
      </c>
      <c r="E256" s="294">
        <v>8.7211499999999997</v>
      </c>
      <c r="F256" s="294">
        <v>8.7211499999999997</v>
      </c>
      <c r="G256" s="294">
        <v>91.278850000000006</v>
      </c>
      <c r="H256" s="294">
        <v>10.928649999999999</v>
      </c>
      <c r="I256" s="294">
        <v>0</v>
      </c>
      <c r="J256" s="294">
        <v>20.91798</v>
      </c>
      <c r="K256" s="294">
        <v>56.46875</v>
      </c>
      <c r="L256" s="294">
        <v>31.000360000000001</v>
      </c>
      <c r="M256" s="294">
        <v>5.7831999999999999</v>
      </c>
      <c r="N256" s="493">
        <v>16.250419999999998</v>
      </c>
      <c r="O256" s="449">
        <v>2.9382999999999999</v>
      </c>
      <c r="P256" s="450">
        <v>19.710360000000001</v>
      </c>
    </row>
    <row r="257" spans="2:16" ht="11.25" customHeight="1">
      <c r="B257" s="273" t="s">
        <v>101</v>
      </c>
      <c r="C257" s="273"/>
      <c r="D257" s="294"/>
      <c r="E257" s="294"/>
      <c r="F257" s="294"/>
      <c r="G257" s="294"/>
      <c r="H257" s="294"/>
      <c r="I257" s="294"/>
      <c r="J257" s="294"/>
      <c r="K257" s="294"/>
      <c r="L257" s="294"/>
      <c r="M257" s="294"/>
      <c r="N257" s="493"/>
      <c r="O257" s="451"/>
      <c r="P257" s="452"/>
    </row>
    <row r="258" spans="2:16" ht="11.25" customHeight="1">
      <c r="B258" s="566" t="s">
        <v>102</v>
      </c>
      <c r="C258" s="566"/>
      <c r="D258" s="294"/>
      <c r="E258" s="294"/>
      <c r="F258" s="294"/>
      <c r="G258" s="294"/>
      <c r="H258" s="294"/>
      <c r="I258" s="294"/>
      <c r="J258" s="294"/>
      <c r="K258" s="294"/>
      <c r="L258" s="294"/>
      <c r="M258" s="294"/>
      <c r="N258" s="493"/>
      <c r="O258" s="451"/>
      <c r="P258" s="452"/>
    </row>
    <row r="259" spans="2:16" s="50" customFormat="1" ht="11.25" customHeight="1">
      <c r="B259" s="616" t="s">
        <v>227</v>
      </c>
      <c r="C259" s="617"/>
      <c r="D259" s="294">
        <v>100</v>
      </c>
      <c r="E259" s="294">
        <v>8.0878599999999992</v>
      </c>
      <c r="F259" s="294">
        <v>8.0878599999999992</v>
      </c>
      <c r="G259" s="294">
        <v>91.912139999999994</v>
      </c>
      <c r="H259" s="294">
        <v>4.6112500000000001</v>
      </c>
      <c r="I259" s="294">
        <v>0.56825000000000003</v>
      </c>
      <c r="J259" s="294">
        <v>14.269819999999999</v>
      </c>
      <c r="K259" s="294">
        <v>70.826210000000003</v>
      </c>
      <c r="L259" s="294">
        <v>37.051009999999998</v>
      </c>
      <c r="M259" s="294">
        <v>6.8501000000000003</v>
      </c>
      <c r="N259" s="493">
        <v>19.609220000000001</v>
      </c>
      <c r="O259" s="449">
        <v>1.85345</v>
      </c>
      <c r="P259" s="450">
        <v>27.276530000000001</v>
      </c>
    </row>
    <row r="260" spans="2:16" s="50" customFormat="1" ht="11.25" customHeight="1">
      <c r="B260" s="616" t="s">
        <v>228</v>
      </c>
      <c r="C260" s="617"/>
      <c r="D260" s="294">
        <v>100</v>
      </c>
      <c r="E260" s="294">
        <v>12.191660000000001</v>
      </c>
      <c r="F260" s="294">
        <v>12.191660000000001</v>
      </c>
      <c r="G260" s="294">
        <v>87.808340000000001</v>
      </c>
      <c r="H260" s="294">
        <v>3.6033200000000001</v>
      </c>
      <c r="I260" s="294">
        <v>0.58909</v>
      </c>
      <c r="J260" s="294">
        <v>16.973410000000001</v>
      </c>
      <c r="K260" s="294">
        <v>67.116739999999993</v>
      </c>
      <c r="L260" s="294">
        <v>33.661679999999997</v>
      </c>
      <c r="M260" s="294">
        <v>6.5838400000000004</v>
      </c>
      <c r="N260" s="493">
        <v>21.500959999999999</v>
      </c>
      <c r="O260" s="449">
        <v>2.81E-3</v>
      </c>
      <c r="P260" s="450">
        <v>26.98329</v>
      </c>
    </row>
    <row r="261" spans="2:16" s="50" customFormat="1" ht="11.25" customHeight="1">
      <c r="B261" s="616" t="s">
        <v>229</v>
      </c>
      <c r="C261" s="617"/>
      <c r="D261" s="294">
        <v>100</v>
      </c>
      <c r="E261" s="294">
        <v>23.738060000000001</v>
      </c>
      <c r="F261" s="294">
        <v>22.298580000000001</v>
      </c>
      <c r="G261" s="294">
        <v>76.261939999999996</v>
      </c>
      <c r="H261" s="294">
        <v>11.18032</v>
      </c>
      <c r="I261" s="294">
        <v>0</v>
      </c>
      <c r="J261" s="294">
        <v>14.62246</v>
      </c>
      <c r="K261" s="294">
        <v>47.533749999999998</v>
      </c>
      <c r="L261" s="294">
        <v>26.151450000000001</v>
      </c>
      <c r="M261" s="294">
        <v>5.1184900000000004</v>
      </c>
      <c r="N261" s="493">
        <v>12.06043</v>
      </c>
      <c r="O261" s="449">
        <v>2.7905199999999999</v>
      </c>
      <c r="P261" s="450">
        <v>16.398700000000002</v>
      </c>
    </row>
    <row r="262" spans="2:16" s="270" customFormat="1" ht="11.25" customHeight="1">
      <c r="B262" s="685" t="s">
        <v>230</v>
      </c>
      <c r="C262" s="686"/>
      <c r="D262" s="297">
        <v>100</v>
      </c>
      <c r="E262" s="297">
        <v>23.365469999999998</v>
      </c>
      <c r="F262" s="297">
        <v>22.571619999999999</v>
      </c>
      <c r="G262" s="297">
        <v>76.634529999999998</v>
      </c>
      <c r="H262" s="297">
        <v>6.4339199999999996</v>
      </c>
      <c r="I262" s="297">
        <v>0.46245999999999998</v>
      </c>
      <c r="J262" s="297">
        <v>10.88734</v>
      </c>
      <c r="K262" s="297">
        <v>56.414270000000002</v>
      </c>
      <c r="L262" s="297">
        <v>29.004339999999999</v>
      </c>
      <c r="M262" s="297">
        <v>5.3799799999999998</v>
      </c>
      <c r="N262" s="446">
        <v>18.140519999999999</v>
      </c>
      <c r="O262" s="447">
        <v>2.0917300000000001</v>
      </c>
      <c r="P262" s="448">
        <v>22.83661</v>
      </c>
    </row>
    <row r="263" spans="2:16" ht="11.25" customHeight="1">
      <c r="B263" s="52" t="s">
        <v>93</v>
      </c>
      <c r="C263" s="52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493"/>
      <c r="O263" s="449"/>
      <c r="P263" s="450"/>
    </row>
    <row r="264" spans="2:16" s="50" customFormat="1" ht="11.25" customHeight="1">
      <c r="B264" s="709" t="s">
        <v>231</v>
      </c>
      <c r="C264" s="710"/>
      <c r="D264" s="294">
        <v>100</v>
      </c>
      <c r="E264" s="294">
        <v>21.750309999999999</v>
      </c>
      <c r="F264" s="294">
        <v>21.750309999999999</v>
      </c>
      <c r="G264" s="294">
        <v>78.249690000000001</v>
      </c>
      <c r="H264" s="294">
        <v>6.5422099999999999</v>
      </c>
      <c r="I264" s="294">
        <v>0.75668999999999997</v>
      </c>
      <c r="J264" s="294">
        <v>16.104109999999999</v>
      </c>
      <c r="K264" s="294">
        <v>52.095260000000003</v>
      </c>
      <c r="L264" s="294">
        <v>26.835270000000001</v>
      </c>
      <c r="M264" s="294">
        <v>5.1930300000000003</v>
      </c>
      <c r="N264" s="493">
        <v>16.36992</v>
      </c>
      <c r="O264" s="449">
        <v>3.3223199999999999</v>
      </c>
      <c r="P264" s="450">
        <v>20.252749999999999</v>
      </c>
    </row>
    <row r="265" spans="2:16" ht="11.25" customHeight="1">
      <c r="B265" s="273" t="s">
        <v>98</v>
      </c>
      <c r="C265" s="273"/>
      <c r="D265" s="294"/>
      <c r="E265" s="294"/>
      <c r="F265" s="294"/>
      <c r="G265" s="294"/>
      <c r="H265" s="294"/>
      <c r="I265" s="294"/>
      <c r="J265" s="294"/>
      <c r="K265" s="294"/>
      <c r="L265" s="294"/>
      <c r="M265" s="294"/>
      <c r="N265" s="493"/>
      <c r="O265" s="451"/>
      <c r="P265" s="452"/>
    </row>
    <row r="266" spans="2:16" ht="11.25" customHeight="1">
      <c r="B266" s="566" t="s">
        <v>99</v>
      </c>
      <c r="C266" s="566"/>
      <c r="D266" s="294"/>
      <c r="E266" s="294"/>
      <c r="F266" s="294"/>
      <c r="G266" s="294"/>
      <c r="H266" s="294"/>
      <c r="I266" s="294"/>
      <c r="J266" s="294"/>
      <c r="K266" s="294"/>
      <c r="L266" s="294"/>
      <c r="M266" s="294"/>
      <c r="N266" s="493"/>
      <c r="O266" s="451"/>
      <c r="P266" s="452"/>
    </row>
    <row r="267" spans="2:16" s="50" customFormat="1" ht="11.25" customHeight="1">
      <c r="B267" s="616" t="s">
        <v>232</v>
      </c>
      <c r="C267" s="617"/>
      <c r="D267" s="294">
        <v>100</v>
      </c>
      <c r="E267" s="294">
        <v>20.703759999999999</v>
      </c>
      <c r="F267" s="294">
        <v>20.703759999999999</v>
      </c>
      <c r="G267" s="294">
        <v>79.296239999999997</v>
      </c>
      <c r="H267" s="294">
        <v>8.4693000000000005</v>
      </c>
      <c r="I267" s="294">
        <v>1.22875</v>
      </c>
      <c r="J267" s="294">
        <v>15.222580000000001</v>
      </c>
      <c r="K267" s="294">
        <v>52.491399999999999</v>
      </c>
      <c r="L267" s="294">
        <v>25.352180000000001</v>
      </c>
      <c r="M267" s="294">
        <v>4.8501599999999998</v>
      </c>
      <c r="N267" s="493">
        <v>18.77947</v>
      </c>
      <c r="O267" s="449">
        <v>2.8824399999999999</v>
      </c>
      <c r="P267" s="450">
        <v>22.519580000000001</v>
      </c>
    </row>
    <row r="268" spans="2:16" ht="11.25" customHeight="1">
      <c r="B268" s="273" t="s">
        <v>101</v>
      </c>
      <c r="C268" s="273"/>
      <c r="D268" s="294"/>
      <c r="E268" s="294"/>
      <c r="F268" s="294"/>
      <c r="G268" s="294"/>
      <c r="H268" s="294"/>
      <c r="I268" s="294"/>
      <c r="J268" s="294"/>
      <c r="K268" s="294"/>
      <c r="L268" s="294"/>
      <c r="M268" s="294"/>
      <c r="N268" s="493"/>
      <c r="O268" s="451"/>
      <c r="P268" s="452"/>
    </row>
    <row r="269" spans="2:16" ht="11.25" customHeight="1">
      <c r="B269" s="3" t="s">
        <v>102</v>
      </c>
      <c r="C269" s="3"/>
      <c r="D269" s="294"/>
      <c r="E269" s="294"/>
      <c r="F269" s="294"/>
      <c r="G269" s="294"/>
      <c r="H269" s="294"/>
      <c r="I269" s="294"/>
      <c r="J269" s="294"/>
      <c r="K269" s="294"/>
      <c r="L269" s="294"/>
      <c r="M269" s="294"/>
      <c r="N269" s="493"/>
      <c r="O269" s="451"/>
      <c r="P269" s="452"/>
    </row>
    <row r="270" spans="2:16" s="50" customFormat="1" ht="11.25" customHeight="1">
      <c r="B270" s="616" t="s">
        <v>233</v>
      </c>
      <c r="C270" s="617"/>
      <c r="D270" s="294">
        <v>100</v>
      </c>
      <c r="E270" s="294">
        <v>3.2274799999999999</v>
      </c>
      <c r="F270" s="294">
        <v>3.2274799999999999</v>
      </c>
      <c r="G270" s="294">
        <v>96.77252</v>
      </c>
      <c r="H270" s="294">
        <v>4.1250900000000001</v>
      </c>
      <c r="I270" s="294">
        <v>0</v>
      </c>
      <c r="J270" s="294">
        <v>21.852650000000001</v>
      </c>
      <c r="K270" s="294">
        <v>67.317899999999995</v>
      </c>
      <c r="L270" s="294">
        <v>37.891179999999999</v>
      </c>
      <c r="M270" s="294">
        <v>7.3628799999999996</v>
      </c>
      <c r="N270" s="493">
        <v>15.76735</v>
      </c>
      <c r="O270" s="449">
        <v>3.2749000000000001</v>
      </c>
      <c r="P270" s="450">
        <v>22.265809999999998</v>
      </c>
    </row>
    <row r="271" spans="2:16" s="50" customFormat="1" ht="11.25" customHeight="1">
      <c r="B271" s="616" t="s">
        <v>234</v>
      </c>
      <c r="C271" s="617"/>
      <c r="D271" s="294">
        <v>100</v>
      </c>
      <c r="E271" s="294">
        <v>31.920590000000001</v>
      </c>
      <c r="F271" s="294">
        <v>31.920590000000001</v>
      </c>
      <c r="G271" s="294">
        <v>68.079409999999996</v>
      </c>
      <c r="H271" s="294">
        <v>3.1707999999999998</v>
      </c>
      <c r="I271" s="294">
        <v>0</v>
      </c>
      <c r="J271" s="294">
        <v>15.69436</v>
      </c>
      <c r="K271" s="294">
        <v>44.793340000000001</v>
      </c>
      <c r="L271" s="294">
        <v>25.56381</v>
      </c>
      <c r="M271" s="294">
        <v>5.0613999999999999</v>
      </c>
      <c r="N271" s="493">
        <v>11.13714</v>
      </c>
      <c r="O271" s="449">
        <v>4.3437799999999998</v>
      </c>
      <c r="P271" s="450">
        <v>14.24526</v>
      </c>
    </row>
    <row r="272" spans="2:16" s="50" customFormat="1" ht="11.25" customHeight="1">
      <c r="B272" s="709" t="s">
        <v>235</v>
      </c>
      <c r="C272" s="710"/>
      <c r="D272" s="294">
        <v>100</v>
      </c>
      <c r="E272" s="294">
        <v>21.898530000000001</v>
      </c>
      <c r="F272" s="294">
        <v>20.749269999999999</v>
      </c>
      <c r="G272" s="294">
        <v>78.101470000000006</v>
      </c>
      <c r="H272" s="294">
        <v>5.2256499999999999</v>
      </c>
      <c r="I272" s="294">
        <v>0.34670000000000001</v>
      </c>
      <c r="J272" s="294">
        <v>12.31748</v>
      </c>
      <c r="K272" s="294">
        <v>58.345759999999999</v>
      </c>
      <c r="L272" s="294">
        <v>30.480229999999999</v>
      </c>
      <c r="M272" s="294">
        <v>5.74979</v>
      </c>
      <c r="N272" s="493">
        <v>18.434889999999999</v>
      </c>
      <c r="O272" s="449">
        <v>2.1427399999999999</v>
      </c>
      <c r="P272" s="450">
        <v>22.185580000000002</v>
      </c>
    </row>
    <row r="273" spans="2:16" ht="11.25" customHeight="1">
      <c r="B273" s="273" t="s">
        <v>95</v>
      </c>
      <c r="C273" s="273"/>
      <c r="D273" s="294"/>
      <c r="E273" s="294"/>
      <c r="F273" s="294"/>
      <c r="G273" s="294"/>
      <c r="H273" s="294"/>
      <c r="I273" s="294"/>
      <c r="J273" s="294"/>
      <c r="K273" s="294"/>
      <c r="L273" s="294"/>
      <c r="M273" s="294"/>
      <c r="N273" s="493"/>
      <c r="O273" s="451"/>
      <c r="P273" s="452"/>
    </row>
    <row r="274" spans="2:16" ht="11.25" customHeight="1">
      <c r="B274" s="566" t="s">
        <v>96</v>
      </c>
      <c r="C274" s="566"/>
      <c r="D274" s="294"/>
      <c r="E274" s="294"/>
      <c r="F274" s="294"/>
      <c r="G274" s="294"/>
      <c r="H274" s="294"/>
      <c r="I274" s="294"/>
      <c r="J274" s="294"/>
      <c r="K274" s="294"/>
      <c r="L274" s="294"/>
      <c r="M274" s="294"/>
      <c r="N274" s="493"/>
      <c r="O274" s="451"/>
      <c r="P274" s="452"/>
    </row>
    <row r="275" spans="2:16" s="50" customFormat="1" ht="11.25" customHeight="1">
      <c r="B275" s="616" t="s">
        <v>236</v>
      </c>
      <c r="C275" s="617"/>
      <c r="D275" s="294">
        <v>100</v>
      </c>
      <c r="E275" s="294">
        <v>26.508040000000001</v>
      </c>
      <c r="F275" s="294">
        <v>24.632470000000001</v>
      </c>
      <c r="G275" s="294">
        <v>73.491960000000006</v>
      </c>
      <c r="H275" s="294">
        <v>6.2750599999999999</v>
      </c>
      <c r="I275" s="294">
        <v>0</v>
      </c>
      <c r="J275" s="294">
        <v>9.7763000000000009</v>
      </c>
      <c r="K275" s="294">
        <v>56.418390000000002</v>
      </c>
      <c r="L275" s="294">
        <v>27.528770000000002</v>
      </c>
      <c r="M275" s="294">
        <v>5.15116</v>
      </c>
      <c r="N275" s="493">
        <v>20.043310000000002</v>
      </c>
      <c r="O275" s="449">
        <v>0.97348999999999997</v>
      </c>
      <c r="P275" s="450">
        <v>23.78717</v>
      </c>
    </row>
    <row r="276" spans="2:16" ht="11.25" customHeight="1">
      <c r="B276" s="273" t="s">
        <v>98</v>
      </c>
      <c r="C276" s="273"/>
      <c r="D276" s="294"/>
      <c r="E276" s="294"/>
      <c r="F276" s="294"/>
      <c r="G276" s="294"/>
      <c r="H276" s="294"/>
      <c r="I276" s="294"/>
      <c r="J276" s="294"/>
      <c r="K276" s="294"/>
      <c r="L276" s="294"/>
      <c r="M276" s="294"/>
      <c r="N276" s="493"/>
      <c r="O276" s="451"/>
      <c r="P276" s="452"/>
    </row>
    <row r="277" spans="2:16" ht="11.25" customHeight="1">
      <c r="B277" s="3" t="s">
        <v>99</v>
      </c>
      <c r="C277" s="3"/>
      <c r="D277" s="294"/>
      <c r="E277" s="294"/>
      <c r="F277" s="294"/>
      <c r="G277" s="294"/>
      <c r="H277" s="294"/>
      <c r="I277" s="294"/>
      <c r="J277" s="294"/>
      <c r="K277" s="294"/>
      <c r="L277" s="294"/>
      <c r="M277" s="294"/>
      <c r="N277" s="493"/>
      <c r="O277" s="451"/>
      <c r="P277" s="452"/>
    </row>
    <row r="278" spans="2:16" s="50" customFormat="1" ht="11.25" customHeight="1">
      <c r="B278" s="616" t="s">
        <v>237</v>
      </c>
      <c r="C278" s="617"/>
      <c r="D278" s="294">
        <v>100</v>
      </c>
      <c r="E278" s="294">
        <v>18.32639</v>
      </c>
      <c r="F278" s="294">
        <v>18.32639</v>
      </c>
      <c r="G278" s="294">
        <v>81.673609999999996</v>
      </c>
      <c r="H278" s="294">
        <v>4.9766500000000002</v>
      </c>
      <c r="I278" s="294">
        <v>0.94659000000000004</v>
      </c>
      <c r="J278" s="294">
        <v>15.164110000000001</v>
      </c>
      <c r="K278" s="294">
        <v>56.348799999999997</v>
      </c>
      <c r="L278" s="294">
        <v>30.00207</v>
      </c>
      <c r="M278" s="294">
        <v>6.1319800000000004</v>
      </c>
      <c r="N278" s="493">
        <v>16.578019999999999</v>
      </c>
      <c r="O278" s="449">
        <v>5.0945799999999997</v>
      </c>
      <c r="P278" s="450">
        <v>20.304210000000001</v>
      </c>
    </row>
    <row r="279" spans="2:16" s="50" customFormat="1" ht="11.25" customHeight="1">
      <c r="B279" s="616" t="s">
        <v>238</v>
      </c>
      <c r="C279" s="617"/>
      <c r="D279" s="294">
        <v>100</v>
      </c>
      <c r="E279" s="294">
        <v>15.805960000000001</v>
      </c>
      <c r="F279" s="294">
        <v>15.27314</v>
      </c>
      <c r="G279" s="294">
        <v>84.194040000000001</v>
      </c>
      <c r="H279" s="294">
        <v>3.8932600000000002</v>
      </c>
      <c r="I279" s="223">
        <v>0.80961000000000005</v>
      </c>
      <c r="J279" s="294">
        <v>14.937189999999999</v>
      </c>
      <c r="K279" s="294">
        <v>63.994880000000002</v>
      </c>
      <c r="L279" s="294">
        <v>36.686250000000001</v>
      </c>
      <c r="M279" s="294">
        <v>6.8309300000000004</v>
      </c>
      <c r="N279" s="493">
        <v>17.209520000000001</v>
      </c>
      <c r="O279" s="449">
        <v>1.3300399999999999</v>
      </c>
      <c r="P279" s="450">
        <v>20.516380000000002</v>
      </c>
    </row>
    <row r="280" spans="2:16" s="50" customFormat="1" ht="11.25" customHeight="1">
      <c r="B280" s="616" t="s">
        <v>239</v>
      </c>
      <c r="C280" s="617"/>
      <c r="D280" s="294">
        <v>100</v>
      </c>
      <c r="E280" s="294">
        <v>17.18338</v>
      </c>
      <c r="F280" s="294">
        <v>15.947609999999999</v>
      </c>
      <c r="G280" s="294">
        <v>82.81662</v>
      </c>
      <c r="H280" s="294">
        <v>3.9561999999999999</v>
      </c>
      <c r="I280" s="294">
        <v>0.59411000000000003</v>
      </c>
      <c r="J280" s="294">
        <v>13.342269999999999</v>
      </c>
      <c r="K280" s="294">
        <v>62.976590000000002</v>
      </c>
      <c r="L280" s="294">
        <v>34.202869999999997</v>
      </c>
      <c r="M280" s="294">
        <v>6.4129300000000002</v>
      </c>
      <c r="N280" s="493">
        <v>19.201789999999999</v>
      </c>
      <c r="O280" s="449">
        <v>2.49383</v>
      </c>
      <c r="P280" s="450">
        <v>22.408519999999999</v>
      </c>
    </row>
    <row r="281" spans="2:16" s="50" customFormat="1" ht="11.25" customHeight="1">
      <c r="B281" s="616" t="s">
        <v>240</v>
      </c>
      <c r="C281" s="617"/>
      <c r="D281" s="294">
        <v>100</v>
      </c>
      <c r="E281" s="294">
        <v>16.318049999999999</v>
      </c>
      <c r="F281" s="294">
        <v>16.318049999999999</v>
      </c>
      <c r="G281" s="294">
        <v>83.681950000000001</v>
      </c>
      <c r="H281" s="294">
        <v>3.2037800000000001</v>
      </c>
      <c r="I281" s="294">
        <v>1.0958000000000001</v>
      </c>
      <c r="J281" s="294">
        <v>12.432119999999999</v>
      </c>
      <c r="K281" s="294">
        <v>65.950490000000002</v>
      </c>
      <c r="L281" s="294">
        <v>34.906350000000003</v>
      </c>
      <c r="M281" s="294">
        <v>6.5795899999999996</v>
      </c>
      <c r="N281" s="493">
        <v>21.15428</v>
      </c>
      <c r="O281" s="449">
        <v>2.0653800000000002</v>
      </c>
      <c r="P281" s="450">
        <v>24.49475</v>
      </c>
    </row>
    <row r="282" spans="2:16" ht="11.25" customHeight="1">
      <c r="B282" s="273" t="s">
        <v>101</v>
      </c>
      <c r="C282" s="273"/>
      <c r="D282" s="294"/>
      <c r="E282" s="294"/>
      <c r="F282" s="294"/>
      <c r="G282" s="294"/>
      <c r="H282" s="294"/>
      <c r="I282" s="294"/>
      <c r="J282" s="294"/>
      <c r="K282" s="294"/>
      <c r="L282" s="294"/>
      <c r="M282" s="294"/>
      <c r="N282" s="493"/>
      <c r="O282" s="451"/>
      <c r="P282" s="452"/>
    </row>
    <row r="283" spans="2:16" ht="11.25" customHeight="1">
      <c r="B283" s="3" t="s">
        <v>102</v>
      </c>
      <c r="C283" s="3"/>
      <c r="D283" s="294"/>
      <c r="E283" s="294"/>
      <c r="F283" s="294"/>
      <c r="G283" s="294"/>
      <c r="H283" s="294"/>
      <c r="I283" s="294"/>
      <c r="J283" s="294"/>
      <c r="K283" s="294"/>
      <c r="L283" s="294"/>
      <c r="M283" s="294"/>
      <c r="N283" s="493"/>
      <c r="O283" s="451"/>
      <c r="P283" s="452"/>
    </row>
    <row r="284" spans="2:16" s="50" customFormat="1" ht="11.25" customHeight="1">
      <c r="B284" s="616" t="s">
        <v>241</v>
      </c>
      <c r="C284" s="617"/>
      <c r="D284" s="294">
        <v>100</v>
      </c>
      <c r="E284" s="294">
        <v>39.608060000000002</v>
      </c>
      <c r="F284" s="294">
        <v>39.608060000000002</v>
      </c>
      <c r="G284" s="294">
        <v>60.391939999999998</v>
      </c>
      <c r="H284" s="294">
        <v>3.7268400000000002</v>
      </c>
      <c r="I284" s="294">
        <v>0</v>
      </c>
      <c r="J284" s="294">
        <v>10.72021</v>
      </c>
      <c r="K284" s="294">
        <v>43.837679999999999</v>
      </c>
      <c r="L284" s="294">
        <v>24.21236</v>
      </c>
      <c r="M284" s="294">
        <v>4.5919999999999996</v>
      </c>
      <c r="N284" s="493">
        <v>11.729039999999999</v>
      </c>
      <c r="O284" s="449">
        <v>2.0154399999999999</v>
      </c>
      <c r="P284" s="450">
        <v>15.125080000000001</v>
      </c>
    </row>
    <row r="285" spans="2:16" s="50" customFormat="1" ht="11.25" customHeight="1">
      <c r="B285" s="616" t="s">
        <v>242</v>
      </c>
      <c r="C285" s="617"/>
      <c r="D285" s="294">
        <v>100</v>
      </c>
      <c r="E285" s="294">
        <v>4.49695</v>
      </c>
      <c r="F285" s="578">
        <v>2.7123499999999998</v>
      </c>
      <c r="G285" s="294">
        <v>95.503050000000002</v>
      </c>
      <c r="H285" s="294">
        <v>3.0921400000000001</v>
      </c>
      <c r="I285" s="294">
        <v>0</v>
      </c>
      <c r="J285" s="294">
        <v>16.675190000000001</v>
      </c>
      <c r="K285" s="294">
        <v>71.710949999999997</v>
      </c>
      <c r="L285" s="294">
        <v>40.695129999999999</v>
      </c>
      <c r="M285" s="294">
        <v>7.60426</v>
      </c>
      <c r="N285" s="493">
        <v>17.726949999999999</v>
      </c>
      <c r="O285" s="449">
        <v>3.8830300000000002</v>
      </c>
      <c r="P285" s="450">
        <v>23.5533</v>
      </c>
    </row>
    <row r="286" spans="2:16" s="50" customFormat="1" ht="11.25" customHeight="1">
      <c r="B286" s="616" t="s">
        <v>236</v>
      </c>
      <c r="C286" s="617"/>
      <c r="D286" s="294">
        <v>100</v>
      </c>
      <c r="E286" s="294">
        <v>20.5669</v>
      </c>
      <c r="F286" s="294">
        <v>18.799659999999999</v>
      </c>
      <c r="G286" s="294">
        <v>79.433099999999996</v>
      </c>
      <c r="H286" s="294">
        <v>8.2995999999999999</v>
      </c>
      <c r="I286" s="294">
        <v>0</v>
      </c>
      <c r="J286" s="294">
        <v>14.02168</v>
      </c>
      <c r="K286" s="294">
        <v>54.389220000000002</v>
      </c>
      <c r="L286" s="294">
        <v>27.808540000000001</v>
      </c>
      <c r="M286" s="294">
        <v>5.0839699999999999</v>
      </c>
      <c r="N286" s="493">
        <v>17.189019999999999</v>
      </c>
      <c r="O286" s="449">
        <v>2.5707</v>
      </c>
      <c r="P286" s="450">
        <v>21.648610000000001</v>
      </c>
    </row>
    <row r="287" spans="2:16" s="50" customFormat="1" ht="11.25" customHeight="1">
      <c r="B287" s="709" t="s">
        <v>243</v>
      </c>
      <c r="C287" s="710"/>
      <c r="D287" s="294">
        <v>100</v>
      </c>
      <c r="E287" s="294">
        <v>22.14049</v>
      </c>
      <c r="F287" s="294">
        <v>20.98911</v>
      </c>
      <c r="G287" s="294">
        <v>77.85951</v>
      </c>
      <c r="H287" s="294">
        <v>6.1211000000000002</v>
      </c>
      <c r="I287" s="294">
        <v>0.27883000000000002</v>
      </c>
      <c r="J287" s="294">
        <v>9.8857800000000005</v>
      </c>
      <c r="K287" s="294">
        <v>59.850059999999999</v>
      </c>
      <c r="L287" s="294">
        <v>30.030390000000001</v>
      </c>
      <c r="M287" s="294">
        <v>5.4069900000000004</v>
      </c>
      <c r="N287" s="493">
        <v>19.933589999999999</v>
      </c>
      <c r="O287" s="449">
        <v>1.86351</v>
      </c>
      <c r="P287" s="450">
        <v>24.551159999999999</v>
      </c>
    </row>
    <row r="288" spans="2:16" ht="11.25" customHeight="1">
      <c r="B288" s="273" t="s">
        <v>95</v>
      </c>
      <c r="C288" s="273"/>
      <c r="D288" s="294"/>
      <c r="E288" s="294"/>
      <c r="F288" s="294"/>
      <c r="G288" s="294"/>
      <c r="H288" s="294"/>
      <c r="I288" s="294"/>
      <c r="J288" s="294"/>
      <c r="K288" s="294"/>
      <c r="L288" s="294"/>
      <c r="M288" s="294"/>
      <c r="N288" s="493"/>
      <c r="O288" s="451"/>
      <c r="P288" s="452"/>
    </row>
    <row r="289" spans="2:16" ht="11.25" customHeight="1">
      <c r="B289" s="566" t="s">
        <v>96</v>
      </c>
      <c r="C289" s="566"/>
      <c r="D289" s="294"/>
      <c r="E289" s="294"/>
      <c r="F289" s="294"/>
      <c r="G289" s="294"/>
      <c r="H289" s="294"/>
      <c r="I289" s="294"/>
      <c r="J289" s="294"/>
      <c r="K289" s="294"/>
      <c r="L289" s="294"/>
      <c r="M289" s="294"/>
      <c r="N289" s="493"/>
      <c r="O289" s="451"/>
      <c r="P289" s="452"/>
    </row>
    <row r="290" spans="2:16" s="50" customFormat="1" ht="11.25" customHeight="1">
      <c r="B290" s="616" t="s">
        <v>244</v>
      </c>
      <c r="C290" s="617"/>
      <c r="D290" s="294">
        <v>100</v>
      </c>
      <c r="E290" s="294">
        <v>22.185639999999999</v>
      </c>
      <c r="F290" s="294">
        <v>20.40362</v>
      </c>
      <c r="G290" s="294">
        <v>77.814359999999994</v>
      </c>
      <c r="H290" s="294">
        <v>3.52983</v>
      </c>
      <c r="I290" s="294">
        <v>0</v>
      </c>
      <c r="J290" s="294">
        <v>9.0330899999999996</v>
      </c>
      <c r="K290" s="294">
        <v>63.00179</v>
      </c>
      <c r="L290" s="294">
        <v>32.475760000000001</v>
      </c>
      <c r="M290" s="294">
        <v>5.8239200000000002</v>
      </c>
      <c r="N290" s="493">
        <v>21.529060000000001</v>
      </c>
      <c r="O290" s="449">
        <v>2.1570399999999998</v>
      </c>
      <c r="P290" s="450">
        <v>24.794730000000001</v>
      </c>
    </row>
    <row r="291" spans="2:16" ht="11.25" customHeight="1">
      <c r="B291" s="273" t="s">
        <v>98</v>
      </c>
      <c r="C291" s="273"/>
      <c r="D291" s="294"/>
      <c r="E291" s="294"/>
      <c r="F291" s="294"/>
      <c r="G291" s="294"/>
      <c r="H291" s="294"/>
      <c r="I291" s="294"/>
      <c r="J291" s="294"/>
      <c r="K291" s="294"/>
      <c r="L291" s="294"/>
      <c r="M291" s="294"/>
      <c r="N291" s="493"/>
      <c r="O291" s="451"/>
      <c r="P291" s="452"/>
    </row>
    <row r="292" spans="2:16" ht="11.25" customHeight="1">
      <c r="B292" s="566" t="s">
        <v>99</v>
      </c>
      <c r="C292" s="566"/>
      <c r="D292" s="294"/>
      <c r="E292" s="294"/>
      <c r="F292" s="294"/>
      <c r="G292" s="294"/>
      <c r="H292" s="294"/>
      <c r="I292" s="294"/>
      <c r="J292" s="294"/>
      <c r="K292" s="294"/>
      <c r="L292" s="294"/>
      <c r="M292" s="294"/>
      <c r="N292" s="493"/>
      <c r="O292" s="451"/>
      <c r="P292" s="452"/>
    </row>
    <row r="293" spans="2:16" s="50" customFormat="1" ht="11.25" customHeight="1">
      <c r="B293" s="616" t="s">
        <v>245</v>
      </c>
      <c r="C293" s="617"/>
      <c r="D293" s="294">
        <v>100</v>
      </c>
      <c r="E293" s="294">
        <v>18.756270000000001</v>
      </c>
      <c r="F293" s="294">
        <v>17.247540000000001</v>
      </c>
      <c r="G293" s="294">
        <v>81.243729999999999</v>
      </c>
      <c r="H293" s="294">
        <v>9.7060999999999993</v>
      </c>
      <c r="I293" s="294">
        <v>0.97992000000000001</v>
      </c>
      <c r="J293" s="294">
        <v>12.006220000000001</v>
      </c>
      <c r="K293" s="294">
        <v>58.226149999999997</v>
      </c>
      <c r="L293" s="294">
        <v>28.535229999999999</v>
      </c>
      <c r="M293" s="294">
        <v>5.0764399999999998</v>
      </c>
      <c r="N293" s="493">
        <v>21.35369</v>
      </c>
      <c r="O293" s="449">
        <v>1.1193299999999999</v>
      </c>
      <c r="P293" s="450">
        <v>24.8004</v>
      </c>
    </row>
    <row r="294" spans="2:16" ht="11.25" customHeight="1">
      <c r="B294" s="273" t="s">
        <v>101</v>
      </c>
      <c r="C294" s="273"/>
      <c r="D294" s="294"/>
      <c r="E294" s="294"/>
      <c r="F294" s="294"/>
      <c r="G294" s="294"/>
      <c r="H294" s="294"/>
      <c r="I294" s="294"/>
      <c r="J294" s="294"/>
      <c r="K294" s="294"/>
      <c r="L294" s="294"/>
      <c r="M294" s="294"/>
      <c r="N294" s="493"/>
      <c r="O294" s="451"/>
      <c r="P294" s="452"/>
    </row>
    <row r="295" spans="2:16" ht="11.25" customHeight="1">
      <c r="B295" s="3" t="s">
        <v>102</v>
      </c>
      <c r="C295" s="3"/>
      <c r="D295" s="294"/>
      <c r="E295" s="294"/>
      <c r="F295" s="294"/>
      <c r="G295" s="294"/>
      <c r="H295" s="294"/>
      <c r="I295" s="294"/>
      <c r="J295" s="294"/>
      <c r="K295" s="294"/>
      <c r="L295" s="294"/>
      <c r="M295" s="294"/>
      <c r="N295" s="493"/>
      <c r="O295" s="451"/>
      <c r="P295" s="452"/>
    </row>
    <row r="296" spans="2:16" s="50" customFormat="1" ht="11.25" customHeight="1">
      <c r="B296" s="616" t="s">
        <v>246</v>
      </c>
      <c r="C296" s="617"/>
      <c r="D296" s="294">
        <v>100</v>
      </c>
      <c r="E296" s="294">
        <v>12.33545</v>
      </c>
      <c r="F296" s="294">
        <v>12.33545</v>
      </c>
      <c r="G296" s="294">
        <v>87.664550000000006</v>
      </c>
      <c r="H296" s="294">
        <v>3.2938499999999999</v>
      </c>
      <c r="I296" s="294">
        <v>0.19353000000000001</v>
      </c>
      <c r="J296" s="294">
        <v>13.1533</v>
      </c>
      <c r="K296" s="294">
        <v>68.076089999999994</v>
      </c>
      <c r="L296" s="294">
        <v>39.753709999999998</v>
      </c>
      <c r="M296" s="294">
        <v>7.3338700000000001</v>
      </c>
      <c r="N296" s="493">
        <v>14.52976</v>
      </c>
      <c r="O296" s="449">
        <v>2.89093</v>
      </c>
      <c r="P296" s="450">
        <v>21.235099999999999</v>
      </c>
    </row>
    <row r="297" spans="2:16" s="50" customFormat="1" ht="11.25" customHeight="1">
      <c r="B297" s="616" t="s">
        <v>244</v>
      </c>
      <c r="C297" s="617"/>
      <c r="D297" s="294">
        <v>100</v>
      </c>
      <c r="E297" s="294">
        <v>28.72447</v>
      </c>
      <c r="F297" s="294">
        <v>28.72447</v>
      </c>
      <c r="G297" s="294">
        <v>71.275530000000003</v>
      </c>
      <c r="H297" s="294">
        <v>7.4073700000000002</v>
      </c>
      <c r="I297" s="294">
        <v>0</v>
      </c>
      <c r="J297" s="294">
        <v>8.0258900000000004</v>
      </c>
      <c r="K297" s="294">
        <v>53.818860000000001</v>
      </c>
      <c r="L297" s="294">
        <v>24.635629999999999</v>
      </c>
      <c r="M297" s="294">
        <v>4.4930700000000003</v>
      </c>
      <c r="N297" s="493">
        <v>17.17248</v>
      </c>
      <c r="O297" s="449">
        <v>1.8892599999999999</v>
      </c>
      <c r="P297" s="450">
        <v>24.823029999999999</v>
      </c>
    </row>
    <row r="298" spans="2:16" s="50" customFormat="1" ht="11.25" customHeight="1">
      <c r="B298" s="709" t="s">
        <v>247</v>
      </c>
      <c r="C298" s="710"/>
      <c r="D298" s="294">
        <v>100</v>
      </c>
      <c r="E298" s="294">
        <v>13.97902</v>
      </c>
      <c r="F298" s="294">
        <v>12.068669999999999</v>
      </c>
      <c r="G298" s="294">
        <v>86.020979999999994</v>
      </c>
      <c r="H298" s="294">
        <v>5.6693899999999999</v>
      </c>
      <c r="I298" s="294">
        <v>0.34290999999999999</v>
      </c>
      <c r="J298" s="294">
        <v>15.26699</v>
      </c>
      <c r="K298" s="294">
        <v>62.272179999999999</v>
      </c>
      <c r="L298" s="294">
        <v>34.444450000000003</v>
      </c>
      <c r="M298" s="294">
        <v>6.2872700000000004</v>
      </c>
      <c r="N298" s="493">
        <v>16.345289999999999</v>
      </c>
      <c r="O298" s="449">
        <v>2.5491999999999999</v>
      </c>
      <c r="P298" s="450">
        <v>21.799420000000001</v>
      </c>
    </row>
    <row r="299" spans="2:16" ht="11.25" customHeight="1">
      <c r="B299" s="562" t="s">
        <v>98</v>
      </c>
      <c r="C299" s="562"/>
      <c r="D299" s="294"/>
      <c r="E299" s="294"/>
      <c r="F299" s="294"/>
      <c r="G299" s="294"/>
      <c r="H299" s="294"/>
      <c r="I299" s="294"/>
      <c r="J299" s="294"/>
      <c r="K299" s="294"/>
      <c r="L299" s="294"/>
      <c r="M299" s="294"/>
      <c r="N299" s="493"/>
      <c r="O299" s="451"/>
      <c r="P299" s="452"/>
    </row>
    <row r="300" spans="2:16" ht="11.25" customHeight="1">
      <c r="B300" s="3" t="s">
        <v>99</v>
      </c>
      <c r="C300" s="3"/>
      <c r="D300" s="294"/>
      <c r="E300" s="294"/>
      <c r="F300" s="294"/>
      <c r="G300" s="294"/>
      <c r="H300" s="294"/>
      <c r="I300" s="294"/>
      <c r="J300" s="294"/>
      <c r="K300" s="294"/>
      <c r="L300" s="294"/>
      <c r="M300" s="294"/>
      <c r="N300" s="493"/>
      <c r="O300" s="451"/>
      <c r="P300" s="452"/>
    </row>
    <row r="301" spans="2:16" s="50" customFormat="1" ht="11.25" customHeight="1">
      <c r="B301" s="616" t="s">
        <v>248</v>
      </c>
      <c r="C301" s="617"/>
      <c r="D301" s="294">
        <v>100</v>
      </c>
      <c r="E301" s="294">
        <v>14.4453</v>
      </c>
      <c r="F301" s="294">
        <v>10.64817</v>
      </c>
      <c r="G301" s="294">
        <v>85.554699999999997</v>
      </c>
      <c r="H301" s="294">
        <v>6.9923000000000002</v>
      </c>
      <c r="I301" s="294">
        <v>0</v>
      </c>
      <c r="J301" s="294">
        <v>14.41516</v>
      </c>
      <c r="K301" s="294">
        <v>60.819279999999999</v>
      </c>
      <c r="L301" s="294">
        <v>33.643410000000003</v>
      </c>
      <c r="M301" s="294">
        <v>6.0117399999999996</v>
      </c>
      <c r="N301" s="493">
        <v>17.440550000000002</v>
      </c>
      <c r="O301" s="449">
        <v>3.1710199999999999</v>
      </c>
      <c r="P301" s="450">
        <v>21.317779999999999</v>
      </c>
    </row>
    <row r="302" spans="2:16" s="50" customFormat="1" ht="11.25" customHeight="1">
      <c r="B302" s="616" t="s">
        <v>249</v>
      </c>
      <c r="C302" s="617"/>
      <c r="D302" s="294">
        <v>100</v>
      </c>
      <c r="E302" s="294">
        <v>7.6939000000000002</v>
      </c>
      <c r="F302" s="294">
        <v>7.6939000000000002</v>
      </c>
      <c r="G302" s="294">
        <v>92.306100000000001</v>
      </c>
      <c r="H302" s="294">
        <v>3.6173000000000002</v>
      </c>
      <c r="I302" s="294">
        <v>0.85024</v>
      </c>
      <c r="J302" s="294">
        <v>16.300509999999999</v>
      </c>
      <c r="K302" s="294">
        <v>68.559550000000002</v>
      </c>
      <c r="L302" s="294">
        <v>39.506790000000002</v>
      </c>
      <c r="M302" s="294">
        <v>7.5620599999999998</v>
      </c>
      <c r="N302" s="493">
        <v>13.83446</v>
      </c>
      <c r="O302" s="449">
        <v>3.4680499999999999</v>
      </c>
      <c r="P302" s="450">
        <v>21.851389999999999</v>
      </c>
    </row>
    <row r="303" spans="2:16" ht="11.25" customHeight="1">
      <c r="B303" s="562" t="s">
        <v>101</v>
      </c>
      <c r="C303" s="562"/>
      <c r="D303" s="294"/>
      <c r="E303" s="294"/>
      <c r="F303" s="294"/>
      <c r="G303" s="294"/>
      <c r="H303" s="294"/>
      <c r="I303" s="294"/>
      <c r="J303" s="294"/>
      <c r="K303" s="294"/>
      <c r="L303" s="294"/>
      <c r="M303" s="294"/>
      <c r="N303" s="493"/>
      <c r="O303" s="451"/>
      <c r="P303" s="452"/>
    </row>
    <row r="304" spans="2:16" ht="11.25" customHeight="1">
      <c r="B304" s="3" t="s">
        <v>102</v>
      </c>
      <c r="C304" s="3"/>
      <c r="D304" s="294"/>
      <c r="E304" s="294"/>
      <c r="F304" s="294"/>
      <c r="G304" s="294"/>
      <c r="H304" s="294"/>
      <c r="I304" s="294"/>
      <c r="J304" s="294"/>
      <c r="K304" s="294"/>
      <c r="L304" s="294"/>
      <c r="M304" s="294"/>
      <c r="N304" s="493"/>
      <c r="O304" s="451"/>
      <c r="P304" s="452"/>
    </row>
    <row r="305" spans="2:16" s="50" customFormat="1" ht="11.25" customHeight="1">
      <c r="B305" s="616" t="s">
        <v>250</v>
      </c>
      <c r="C305" s="617"/>
      <c r="D305" s="294">
        <v>100</v>
      </c>
      <c r="E305" s="294">
        <v>16.4314</v>
      </c>
      <c r="F305" s="294">
        <v>16.4314</v>
      </c>
      <c r="G305" s="294">
        <v>83.568600000000004</v>
      </c>
      <c r="H305" s="294">
        <v>4.6491199999999999</v>
      </c>
      <c r="I305" s="294">
        <v>1.3360300000000001</v>
      </c>
      <c r="J305" s="294">
        <v>13.98818</v>
      </c>
      <c r="K305" s="294">
        <v>63.439</v>
      </c>
      <c r="L305" s="294">
        <v>34.153129999999997</v>
      </c>
      <c r="M305" s="294">
        <v>6.3753900000000003</v>
      </c>
      <c r="N305" s="493">
        <v>16.844180000000001</v>
      </c>
      <c r="O305" s="449">
        <v>1.11066</v>
      </c>
      <c r="P305" s="450">
        <v>23.281549999999999</v>
      </c>
    </row>
    <row r="306" spans="2:16" s="50" customFormat="1" ht="11.25" customHeight="1">
      <c r="B306" s="616" t="s">
        <v>251</v>
      </c>
      <c r="C306" s="617"/>
      <c r="D306" s="294">
        <v>100</v>
      </c>
      <c r="E306" s="294">
        <v>20.044640000000001</v>
      </c>
      <c r="F306" s="294">
        <v>20.044640000000001</v>
      </c>
      <c r="G306" s="294">
        <v>79.955359999999999</v>
      </c>
      <c r="H306" s="294">
        <v>5.6093099999999998</v>
      </c>
      <c r="I306" s="294">
        <v>0</v>
      </c>
      <c r="J306" s="294">
        <v>16.191700000000001</v>
      </c>
      <c r="K306" s="294">
        <v>56.253700000000002</v>
      </c>
      <c r="L306" s="294">
        <v>28.972829999999998</v>
      </c>
      <c r="M306" s="294">
        <v>5.7321600000000004</v>
      </c>
      <c r="N306" s="493">
        <v>15.399990000000001</v>
      </c>
      <c r="O306" s="449">
        <v>1.3667199999999999</v>
      </c>
      <c r="P306" s="450">
        <v>22.075109999999999</v>
      </c>
    </row>
    <row r="307" spans="2:16" s="50" customFormat="1" ht="11.25" customHeight="1">
      <c r="B307" s="616" t="s">
        <v>252</v>
      </c>
      <c r="C307" s="617"/>
      <c r="D307" s="294">
        <v>100</v>
      </c>
      <c r="E307" s="294">
        <v>11.243029999999999</v>
      </c>
      <c r="F307" s="294">
        <v>11.243029999999999</v>
      </c>
      <c r="G307" s="294">
        <v>88.756969999999995</v>
      </c>
      <c r="H307" s="294">
        <v>3.5403099999999998</v>
      </c>
      <c r="I307" s="294">
        <v>0.52149000000000001</v>
      </c>
      <c r="J307" s="294">
        <v>18.23415</v>
      </c>
      <c r="K307" s="294">
        <v>65.627279999999999</v>
      </c>
      <c r="L307" s="294">
        <v>37.483280000000001</v>
      </c>
      <c r="M307" s="294">
        <v>6.2686500000000001</v>
      </c>
      <c r="N307" s="493">
        <v>15.3116</v>
      </c>
      <c r="O307" s="449">
        <v>1.1716299999999999</v>
      </c>
      <c r="P307" s="450">
        <v>22.054600000000001</v>
      </c>
    </row>
    <row r="308" spans="2:16" s="50" customFormat="1" ht="11.25" customHeight="1">
      <c r="B308" s="709" t="s">
        <v>253</v>
      </c>
      <c r="C308" s="710"/>
      <c r="D308" s="294">
        <v>100</v>
      </c>
      <c r="E308" s="294">
        <v>23.566520000000001</v>
      </c>
      <c r="F308" s="294">
        <v>21.773160000000001</v>
      </c>
      <c r="G308" s="294">
        <v>76.433480000000003</v>
      </c>
      <c r="H308" s="294">
        <v>6.7622900000000001</v>
      </c>
      <c r="I308" s="294">
        <v>5.7489999999999999E-2</v>
      </c>
      <c r="J308" s="294">
        <v>10.73972</v>
      </c>
      <c r="K308" s="294">
        <v>56.979259999999996</v>
      </c>
      <c r="L308" s="294">
        <v>29.078949999999999</v>
      </c>
      <c r="M308" s="294">
        <v>5.5362299999999998</v>
      </c>
      <c r="N308" s="493">
        <v>18.360289999999999</v>
      </c>
      <c r="O308" s="449">
        <v>1.78827</v>
      </c>
      <c r="P308" s="450">
        <v>22.52713</v>
      </c>
    </row>
    <row r="309" spans="2:16" ht="11.25" customHeight="1">
      <c r="B309" s="273" t="s">
        <v>98</v>
      </c>
      <c r="C309" s="273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493"/>
      <c r="O309" s="451"/>
      <c r="P309" s="452"/>
    </row>
    <row r="310" spans="2:16" ht="11.25" customHeight="1">
      <c r="B310" s="566" t="s">
        <v>99</v>
      </c>
      <c r="C310" s="566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493"/>
      <c r="O310" s="451"/>
      <c r="P310" s="452"/>
    </row>
    <row r="311" spans="2:16" s="50" customFormat="1" ht="11.25" customHeight="1">
      <c r="B311" s="616" t="s">
        <v>254</v>
      </c>
      <c r="C311" s="617"/>
      <c r="D311" s="294">
        <v>100</v>
      </c>
      <c r="E311" s="294">
        <v>23.389779999999998</v>
      </c>
      <c r="F311" s="294">
        <v>22.697179999999999</v>
      </c>
      <c r="G311" s="294">
        <v>76.610219999999998</v>
      </c>
      <c r="H311" s="294">
        <v>6.4479899999999999</v>
      </c>
      <c r="I311" s="294">
        <v>0</v>
      </c>
      <c r="J311" s="294">
        <v>9.9768899999999991</v>
      </c>
      <c r="K311" s="294">
        <v>57.936839999999997</v>
      </c>
      <c r="L311" s="294">
        <v>31.2104</v>
      </c>
      <c r="M311" s="294">
        <v>5.84091</v>
      </c>
      <c r="N311" s="493">
        <v>16.913409999999999</v>
      </c>
      <c r="O311" s="449">
        <v>2.16256</v>
      </c>
      <c r="P311" s="450">
        <v>20.97147</v>
      </c>
    </row>
    <row r="312" spans="2:16" ht="11.25" customHeight="1">
      <c r="B312" s="273" t="s">
        <v>101</v>
      </c>
      <c r="C312" s="273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493"/>
      <c r="O312" s="451"/>
      <c r="P312" s="452"/>
    </row>
    <row r="313" spans="2:16" ht="11.25" customHeight="1">
      <c r="B313" s="3" t="s">
        <v>102</v>
      </c>
      <c r="C313" s="3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493"/>
      <c r="O313" s="451"/>
      <c r="P313" s="452"/>
    </row>
    <row r="314" spans="2:16" s="50" customFormat="1" ht="11.25" customHeight="1">
      <c r="B314" s="616" t="s">
        <v>255</v>
      </c>
      <c r="C314" s="617"/>
      <c r="D314" s="294">
        <v>100</v>
      </c>
      <c r="E314" s="294">
        <v>12.714359999999999</v>
      </c>
      <c r="F314" s="294">
        <v>12.714359999999999</v>
      </c>
      <c r="G314" s="294">
        <v>87.285640000000001</v>
      </c>
      <c r="H314" s="294">
        <v>5.7796200000000004</v>
      </c>
      <c r="I314" s="294">
        <v>0.48829</v>
      </c>
      <c r="J314" s="294">
        <v>15.10019</v>
      </c>
      <c r="K314" s="294">
        <v>64.153030000000001</v>
      </c>
      <c r="L314" s="294">
        <v>34.826369999999997</v>
      </c>
      <c r="M314" s="294">
        <v>6.65855</v>
      </c>
      <c r="N314" s="493">
        <v>16.39254</v>
      </c>
      <c r="O314" s="449">
        <v>1.93967</v>
      </c>
      <c r="P314" s="450">
        <v>22.98123</v>
      </c>
    </row>
    <row r="315" spans="2:16" s="50" customFormat="1" ht="11.25" customHeight="1">
      <c r="B315" s="616" t="s">
        <v>256</v>
      </c>
      <c r="C315" s="617"/>
      <c r="D315" s="294">
        <v>100</v>
      </c>
      <c r="E315" s="294">
        <v>32.538550000000001</v>
      </c>
      <c r="F315" s="294">
        <v>32.510730000000002</v>
      </c>
      <c r="G315" s="294">
        <v>67.461449999999999</v>
      </c>
      <c r="H315" s="294">
        <v>3.9553600000000002</v>
      </c>
      <c r="I315" s="294">
        <v>0</v>
      </c>
      <c r="J315" s="294">
        <v>12.63804</v>
      </c>
      <c r="K315" s="294">
        <v>49.207889999999999</v>
      </c>
      <c r="L315" s="294">
        <v>27.776160000000001</v>
      </c>
      <c r="M315" s="294">
        <v>5.4704800000000002</v>
      </c>
      <c r="N315" s="493">
        <v>12.2974</v>
      </c>
      <c r="O315" s="449">
        <v>1.6027199999999999</v>
      </c>
      <c r="P315" s="450">
        <v>16.018699999999999</v>
      </c>
    </row>
    <row r="316" spans="2:16" s="50" customFormat="1" ht="11.25" customHeight="1">
      <c r="B316" s="616" t="s">
        <v>257</v>
      </c>
      <c r="C316" s="617"/>
      <c r="D316" s="294">
        <v>100</v>
      </c>
      <c r="E316" s="294">
        <v>28.127970000000001</v>
      </c>
      <c r="F316" s="294">
        <v>23.029910000000001</v>
      </c>
      <c r="G316" s="294">
        <v>71.872029999999995</v>
      </c>
      <c r="H316" s="294">
        <v>10.17342</v>
      </c>
      <c r="I316" s="294">
        <v>0</v>
      </c>
      <c r="J316" s="294">
        <v>7.9729999999999999</v>
      </c>
      <c r="K316" s="294">
        <v>52.176580000000001</v>
      </c>
      <c r="L316" s="294">
        <v>23.395990000000001</v>
      </c>
      <c r="M316" s="294">
        <v>4.4345600000000003</v>
      </c>
      <c r="N316" s="493">
        <v>21.563790000000001</v>
      </c>
      <c r="O316" s="449">
        <v>1.3463700000000001</v>
      </c>
      <c r="P316" s="450">
        <v>24.548690000000001</v>
      </c>
    </row>
    <row r="317" spans="2:16" s="50" customFormat="1" ht="11.25" customHeight="1">
      <c r="B317" s="616" t="s">
        <v>258</v>
      </c>
      <c r="C317" s="617"/>
      <c r="D317" s="294">
        <v>100</v>
      </c>
      <c r="E317" s="294">
        <v>14.070499999999999</v>
      </c>
      <c r="F317" s="294">
        <v>14.070499999999999</v>
      </c>
      <c r="G317" s="294">
        <v>85.929500000000004</v>
      </c>
      <c r="H317" s="294">
        <v>2.2101899999999999</v>
      </c>
      <c r="I317" s="294">
        <v>0</v>
      </c>
      <c r="J317" s="294">
        <v>14.34629</v>
      </c>
      <c r="K317" s="294">
        <v>67.31662</v>
      </c>
      <c r="L317" s="294">
        <v>32.888170000000002</v>
      </c>
      <c r="M317" s="294">
        <v>6.4391499999999997</v>
      </c>
      <c r="N317" s="493">
        <v>22.592130000000001</v>
      </c>
      <c r="O317" s="449">
        <v>1.7928900000000001</v>
      </c>
      <c r="P317" s="450">
        <v>28.24446</v>
      </c>
    </row>
    <row r="318" spans="2:16" s="50" customFormat="1" ht="11.25" customHeight="1">
      <c r="B318" s="709" t="s">
        <v>259</v>
      </c>
      <c r="C318" s="710"/>
      <c r="D318" s="294">
        <v>100</v>
      </c>
      <c r="E318" s="294">
        <v>24.014060000000001</v>
      </c>
      <c r="F318" s="294">
        <v>23.40371</v>
      </c>
      <c r="G318" s="294">
        <v>75.985939999999999</v>
      </c>
      <c r="H318" s="294">
        <v>6.9043000000000001</v>
      </c>
      <c r="I318" s="294">
        <v>0.78059999999999996</v>
      </c>
      <c r="J318" s="294">
        <v>11.59939</v>
      </c>
      <c r="K318" s="294">
        <v>54.658740000000002</v>
      </c>
      <c r="L318" s="294">
        <v>28.315460000000002</v>
      </c>
      <c r="M318" s="294">
        <v>5.1252399999999998</v>
      </c>
      <c r="N318" s="493">
        <v>17.46706</v>
      </c>
      <c r="O318" s="449">
        <v>2.70966</v>
      </c>
      <c r="P318" s="450">
        <v>21.331890000000001</v>
      </c>
    </row>
    <row r="319" spans="2:16" ht="11.25" customHeight="1">
      <c r="B319" s="273" t="s">
        <v>98</v>
      </c>
      <c r="C319" s="273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493"/>
      <c r="O319" s="451"/>
      <c r="P319" s="452"/>
    </row>
    <row r="320" spans="2:16" ht="11.25" customHeight="1">
      <c r="B320" s="3" t="s">
        <v>99</v>
      </c>
      <c r="C320" s="3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493"/>
      <c r="O320" s="451"/>
      <c r="P320" s="452"/>
    </row>
    <row r="321" spans="2:16" s="50" customFormat="1" ht="11.25" customHeight="1">
      <c r="B321" s="616" t="s">
        <v>260</v>
      </c>
      <c r="C321" s="617"/>
      <c r="D321" s="294">
        <v>100</v>
      </c>
      <c r="E321" s="294">
        <v>12.28119</v>
      </c>
      <c r="F321" s="294">
        <v>12.28119</v>
      </c>
      <c r="G321" s="294">
        <v>87.718810000000005</v>
      </c>
      <c r="H321" s="294">
        <v>5.5907499999999999</v>
      </c>
      <c r="I321" s="294">
        <v>0.84716000000000002</v>
      </c>
      <c r="J321" s="294">
        <v>11.6508</v>
      </c>
      <c r="K321" s="294">
        <v>67.574650000000005</v>
      </c>
      <c r="L321" s="294">
        <v>34.227330000000002</v>
      </c>
      <c r="M321" s="294">
        <v>6.1491499999999997</v>
      </c>
      <c r="N321" s="493">
        <v>24.118289999999998</v>
      </c>
      <c r="O321" s="449">
        <v>2.8457499999999998</v>
      </c>
      <c r="P321" s="450">
        <v>27.255030000000001</v>
      </c>
    </row>
    <row r="322" spans="2:16" s="50" customFormat="1" ht="11.25" customHeight="1">
      <c r="B322" s="616" t="s">
        <v>261</v>
      </c>
      <c r="C322" s="617"/>
      <c r="D322" s="294">
        <v>100</v>
      </c>
      <c r="E322" s="294">
        <v>50.672319999999999</v>
      </c>
      <c r="F322" s="294">
        <v>50.65016</v>
      </c>
      <c r="G322" s="294">
        <v>49.327680000000001</v>
      </c>
      <c r="H322" s="294">
        <v>4.4977900000000002</v>
      </c>
      <c r="I322" s="294">
        <v>0.61568000000000001</v>
      </c>
      <c r="J322" s="294">
        <v>9.9233100000000007</v>
      </c>
      <c r="K322" s="294">
        <v>33.031100000000002</v>
      </c>
      <c r="L322" s="294">
        <v>17.292660000000001</v>
      </c>
      <c r="M322" s="294">
        <v>3.0915300000000001</v>
      </c>
      <c r="N322" s="493">
        <v>9.8274399999999993</v>
      </c>
      <c r="O322" s="449">
        <v>1.5942700000000001</v>
      </c>
      <c r="P322" s="450">
        <v>12.92811</v>
      </c>
    </row>
    <row r="323" spans="2:16" s="50" customFormat="1" ht="11.25" customHeight="1">
      <c r="B323" s="616" t="s">
        <v>262</v>
      </c>
      <c r="C323" s="617"/>
      <c r="D323" s="294">
        <v>100</v>
      </c>
      <c r="E323" s="294">
        <v>16.23958</v>
      </c>
      <c r="F323" s="294">
        <v>13.754060000000001</v>
      </c>
      <c r="G323" s="294">
        <v>83.760419999999996</v>
      </c>
      <c r="H323" s="294">
        <v>8.9560999999999993</v>
      </c>
      <c r="I323" s="294">
        <v>0</v>
      </c>
      <c r="J323" s="294">
        <v>10.541309999999999</v>
      </c>
      <c r="K323" s="294">
        <v>60.917819999999999</v>
      </c>
      <c r="L323" s="294">
        <v>32.769509999999997</v>
      </c>
      <c r="M323" s="294">
        <v>5.9024400000000004</v>
      </c>
      <c r="N323" s="493">
        <v>18.053319999999999</v>
      </c>
      <c r="O323" s="449">
        <v>3.2633999999999999</v>
      </c>
      <c r="P323" s="450">
        <v>22.327670000000001</v>
      </c>
    </row>
    <row r="324" spans="2:16" s="50" customFormat="1" ht="11.25" customHeight="1">
      <c r="B324" s="616" t="s">
        <v>263</v>
      </c>
      <c r="C324" s="617"/>
      <c r="D324" s="294">
        <v>100</v>
      </c>
      <c r="E324" s="294">
        <v>28.136379999999999</v>
      </c>
      <c r="F324" s="294">
        <v>28.136379999999999</v>
      </c>
      <c r="G324" s="294">
        <v>71.863619999999997</v>
      </c>
      <c r="H324" s="294">
        <v>8.3790600000000008</v>
      </c>
      <c r="I324" s="294">
        <v>2.3519399999999999</v>
      </c>
      <c r="J324" s="294">
        <v>12.502890000000001</v>
      </c>
      <c r="K324" s="294">
        <v>47.689889999999998</v>
      </c>
      <c r="L324" s="294">
        <v>23.56213</v>
      </c>
      <c r="M324" s="294">
        <v>4.2055699999999998</v>
      </c>
      <c r="N324" s="493">
        <v>15.629849999999999</v>
      </c>
      <c r="O324" s="449">
        <v>3.2345600000000001</v>
      </c>
      <c r="P324" s="450">
        <v>19.979399999999998</v>
      </c>
    </row>
    <row r="325" spans="2:16" ht="11.25" customHeight="1">
      <c r="B325" s="273" t="s">
        <v>101</v>
      </c>
      <c r="C325" s="273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493"/>
      <c r="O325" s="451"/>
      <c r="P325" s="452"/>
    </row>
    <row r="326" spans="2:16" ht="11.25" customHeight="1">
      <c r="B326" s="3" t="s">
        <v>102</v>
      </c>
      <c r="C326" s="3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493"/>
      <c r="O326" s="451"/>
      <c r="P326" s="452"/>
    </row>
    <row r="327" spans="2:16" s="50" customFormat="1" ht="11.25" customHeight="1">
      <c r="B327" s="616" t="s">
        <v>264</v>
      </c>
      <c r="C327" s="617"/>
      <c r="D327" s="294">
        <v>100</v>
      </c>
      <c r="E327" s="294">
        <v>12.03097</v>
      </c>
      <c r="F327" s="294">
        <v>12.03097</v>
      </c>
      <c r="G327" s="294">
        <v>87.969030000000004</v>
      </c>
      <c r="H327" s="294">
        <v>6.9765300000000003</v>
      </c>
      <c r="I327" s="294">
        <v>0</v>
      </c>
      <c r="J327" s="294">
        <v>10.79284</v>
      </c>
      <c r="K327" s="294">
        <v>67.07423</v>
      </c>
      <c r="L327" s="294">
        <v>33.956870000000002</v>
      </c>
      <c r="M327" s="294">
        <v>6.0785900000000002</v>
      </c>
      <c r="N327" s="493">
        <v>22.614650000000001</v>
      </c>
      <c r="O327" s="449">
        <v>3.0077099999999999</v>
      </c>
      <c r="P327" s="450">
        <v>27.156490000000002</v>
      </c>
    </row>
    <row r="328" spans="2:16" s="50" customFormat="1" ht="11.25" customHeight="1">
      <c r="B328" s="616" t="s">
        <v>265</v>
      </c>
      <c r="C328" s="617"/>
      <c r="D328" s="294">
        <v>100</v>
      </c>
      <c r="E328" s="294">
        <v>20.19183</v>
      </c>
      <c r="F328" s="294">
        <v>20.19183</v>
      </c>
      <c r="G328" s="294">
        <v>79.808170000000004</v>
      </c>
      <c r="H328" s="294">
        <v>4.9551600000000002</v>
      </c>
      <c r="I328" s="294">
        <v>0</v>
      </c>
      <c r="J328" s="294">
        <v>18.404779999999999</v>
      </c>
      <c r="K328" s="294">
        <v>55.21067</v>
      </c>
      <c r="L328" s="294">
        <v>30.921559999999999</v>
      </c>
      <c r="M328" s="294">
        <v>6.2594900000000004</v>
      </c>
      <c r="N328" s="493">
        <v>14.08347</v>
      </c>
      <c r="O328" s="449">
        <v>1.11191</v>
      </c>
      <c r="P328" s="450">
        <v>18.155259999999998</v>
      </c>
    </row>
    <row r="329" spans="2:16" s="50" customFormat="1" ht="11.25" customHeight="1">
      <c r="B329" s="709" t="s">
        <v>266</v>
      </c>
      <c r="C329" s="710"/>
      <c r="D329" s="294">
        <v>100</v>
      </c>
      <c r="E329" s="294">
        <v>16.927140000000001</v>
      </c>
      <c r="F329" s="294">
        <v>16.769069999999999</v>
      </c>
      <c r="G329" s="294">
        <v>83.072860000000006</v>
      </c>
      <c r="H329" s="294">
        <v>6.9317500000000001</v>
      </c>
      <c r="I329" s="294">
        <v>2.09985</v>
      </c>
      <c r="J329" s="294">
        <v>13.32924</v>
      </c>
      <c r="K329" s="294">
        <v>59.96949</v>
      </c>
      <c r="L329" s="294">
        <v>30.613990000000001</v>
      </c>
      <c r="M329" s="294">
        <v>5.5185599999999999</v>
      </c>
      <c r="N329" s="493">
        <v>20.183430000000001</v>
      </c>
      <c r="O329" s="449">
        <v>2.6497600000000001</v>
      </c>
      <c r="P329" s="450">
        <v>24.028600000000001</v>
      </c>
    </row>
    <row r="330" spans="2:16" ht="11.25" customHeight="1">
      <c r="B330" s="273" t="s">
        <v>98</v>
      </c>
      <c r="C330" s="273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493"/>
      <c r="O330" s="451"/>
      <c r="P330" s="452"/>
    </row>
    <row r="331" spans="2:16" ht="11.25" customHeight="1">
      <c r="B331" s="3" t="s">
        <v>99</v>
      </c>
      <c r="C331" s="3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493"/>
      <c r="O331" s="451"/>
      <c r="P331" s="452"/>
    </row>
    <row r="332" spans="2:16" s="50" customFormat="1" ht="11.25" customHeight="1">
      <c r="B332" s="616" t="s">
        <v>267</v>
      </c>
      <c r="C332" s="617"/>
      <c r="D332" s="294">
        <v>100</v>
      </c>
      <c r="E332" s="294">
        <v>23.274570000000001</v>
      </c>
      <c r="F332" s="294">
        <v>23.274570000000001</v>
      </c>
      <c r="G332" s="294">
        <v>76.725430000000003</v>
      </c>
      <c r="H332" s="294">
        <v>8.5618800000000004</v>
      </c>
      <c r="I332" s="294">
        <v>3.3624200000000002</v>
      </c>
      <c r="J332" s="294">
        <v>8.6957100000000001</v>
      </c>
      <c r="K332" s="294">
        <v>57.122349999999997</v>
      </c>
      <c r="L332" s="294">
        <v>27.53416</v>
      </c>
      <c r="M332" s="294">
        <v>4.7766400000000004</v>
      </c>
      <c r="N332" s="493">
        <v>22.298469999999998</v>
      </c>
      <c r="O332" s="449">
        <v>2.0897100000000002</v>
      </c>
      <c r="P332" s="450">
        <v>25.065909999999999</v>
      </c>
    </row>
    <row r="333" spans="2:16" s="50" customFormat="1" ht="11.25" customHeight="1">
      <c r="B333" s="616" t="s">
        <v>268</v>
      </c>
      <c r="C333" s="617"/>
      <c r="D333" s="294">
        <v>100</v>
      </c>
      <c r="E333" s="294">
        <v>11.73025</v>
      </c>
      <c r="F333" s="294">
        <v>11.356339999999999</v>
      </c>
      <c r="G333" s="294">
        <v>88.269750000000002</v>
      </c>
      <c r="H333" s="294">
        <v>6.87568</v>
      </c>
      <c r="I333" s="294">
        <v>1.2463599999999999</v>
      </c>
      <c r="J333" s="294">
        <v>16.172080000000001</v>
      </c>
      <c r="K333" s="294">
        <v>61.670479999999998</v>
      </c>
      <c r="L333" s="294">
        <v>32.606090000000002</v>
      </c>
      <c r="M333" s="294">
        <v>5.9737099999999996</v>
      </c>
      <c r="N333" s="493">
        <v>19.130970000000001</v>
      </c>
      <c r="O333" s="449">
        <v>3.41425</v>
      </c>
      <c r="P333" s="450">
        <v>23.22794</v>
      </c>
    </row>
    <row r="334" spans="2:16" ht="11.25" customHeight="1">
      <c r="B334" s="273" t="s">
        <v>101</v>
      </c>
      <c r="C334" s="273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493"/>
      <c r="O334" s="451"/>
      <c r="P334" s="452"/>
    </row>
    <row r="335" spans="2:16" ht="11.25" customHeight="1">
      <c r="B335" s="566" t="s">
        <v>102</v>
      </c>
      <c r="C335" s="566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493"/>
      <c r="O335" s="451"/>
      <c r="P335" s="452"/>
    </row>
    <row r="336" spans="2:16" s="50" customFormat="1" ht="11.25" customHeight="1">
      <c r="B336" s="616" t="s">
        <v>269</v>
      </c>
      <c r="C336" s="617"/>
      <c r="D336" s="294">
        <v>100</v>
      </c>
      <c r="E336" s="294">
        <v>15.2197</v>
      </c>
      <c r="F336" s="294">
        <v>15.2197</v>
      </c>
      <c r="G336" s="294">
        <v>84.780299999999997</v>
      </c>
      <c r="H336" s="294">
        <v>3.5254500000000002</v>
      </c>
      <c r="I336" s="294">
        <v>1.34189</v>
      </c>
      <c r="J336" s="294">
        <v>16.782599999999999</v>
      </c>
      <c r="K336" s="294">
        <v>62.197879999999998</v>
      </c>
      <c r="L336" s="294">
        <v>32.671460000000003</v>
      </c>
      <c r="M336" s="294">
        <v>6.0716299999999999</v>
      </c>
      <c r="N336" s="493">
        <v>18.03792</v>
      </c>
      <c r="O336" s="449">
        <v>2.0902400000000001</v>
      </c>
      <c r="P336" s="450">
        <v>23.636679999999998</v>
      </c>
    </row>
    <row r="337" spans="2:16" s="50" customFormat="1" ht="11.25" customHeight="1">
      <c r="B337" s="709" t="s">
        <v>270</v>
      </c>
      <c r="C337" s="710"/>
      <c r="D337" s="294">
        <v>100</v>
      </c>
      <c r="E337" s="294">
        <v>29.38963</v>
      </c>
      <c r="F337" s="294">
        <v>29.175339999999998</v>
      </c>
      <c r="G337" s="294">
        <v>70.610370000000003</v>
      </c>
      <c r="H337" s="294">
        <v>7.0358499999999999</v>
      </c>
      <c r="I337" s="294">
        <v>7.3910000000000003E-2</v>
      </c>
      <c r="J337" s="294">
        <v>6.8056099999999997</v>
      </c>
      <c r="K337" s="294">
        <v>52.730020000000003</v>
      </c>
      <c r="L337" s="294">
        <v>26.480090000000001</v>
      </c>
      <c r="M337" s="294">
        <v>4.9648000000000003</v>
      </c>
      <c r="N337" s="493">
        <v>17.748570000000001</v>
      </c>
      <c r="O337" s="449">
        <v>1.3262400000000001</v>
      </c>
      <c r="P337" s="450">
        <v>23.997530000000001</v>
      </c>
    </row>
    <row r="338" spans="2:16" ht="11.25" customHeight="1">
      <c r="B338" s="273" t="s">
        <v>98</v>
      </c>
      <c r="C338" s="273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493"/>
      <c r="O338" s="451"/>
      <c r="P338" s="452"/>
    </row>
    <row r="339" spans="2:16" ht="11.25" customHeight="1">
      <c r="B339" s="3" t="s">
        <v>99</v>
      </c>
      <c r="C339" s="3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493"/>
      <c r="O339" s="451"/>
      <c r="P339" s="452"/>
    </row>
    <row r="340" spans="2:16" s="50" customFormat="1" ht="11.25" customHeight="1">
      <c r="B340" s="616" t="s">
        <v>271</v>
      </c>
      <c r="C340" s="617"/>
      <c r="D340" s="294">
        <v>100</v>
      </c>
      <c r="E340" s="294">
        <v>29.414010000000001</v>
      </c>
      <c r="F340" s="294">
        <v>28.267790000000002</v>
      </c>
      <c r="G340" s="294">
        <v>70.585989999999995</v>
      </c>
      <c r="H340" s="294">
        <v>7.4209699999999996</v>
      </c>
      <c r="I340" s="294">
        <v>0</v>
      </c>
      <c r="J340" s="294">
        <v>6.8384400000000003</v>
      </c>
      <c r="K340" s="294">
        <v>54.44961</v>
      </c>
      <c r="L340" s="294">
        <v>24.659050000000001</v>
      </c>
      <c r="M340" s="294">
        <v>4.5460399999999996</v>
      </c>
      <c r="N340" s="493">
        <v>21.166229999999999</v>
      </c>
      <c r="O340" s="449">
        <v>1.7626599999999999</v>
      </c>
      <c r="P340" s="450">
        <v>25.358830000000001</v>
      </c>
    </row>
    <row r="341" spans="2:16" s="50" customFormat="1" ht="11.25" customHeight="1">
      <c r="B341" s="616" t="s">
        <v>272</v>
      </c>
      <c r="C341" s="617"/>
      <c r="D341" s="294">
        <v>100</v>
      </c>
      <c r="E341" s="294">
        <v>11.36148</v>
      </c>
      <c r="F341" s="294">
        <v>11.36148</v>
      </c>
      <c r="G341" s="294">
        <v>88.63852</v>
      </c>
      <c r="H341" s="294">
        <v>6.9452400000000001</v>
      </c>
      <c r="I341" s="294">
        <v>0.15423000000000001</v>
      </c>
      <c r="J341" s="294">
        <v>12.0145</v>
      </c>
      <c r="K341" s="294">
        <v>69.337090000000003</v>
      </c>
      <c r="L341" s="294">
        <v>35.463790000000003</v>
      </c>
      <c r="M341" s="294">
        <v>6.4181499999999998</v>
      </c>
      <c r="N341" s="493">
        <v>23.519639999999999</v>
      </c>
      <c r="O341" s="449">
        <v>0.17022000000000001</v>
      </c>
      <c r="P341" s="450">
        <v>27.626619999999999</v>
      </c>
    </row>
    <row r="342" spans="2:16" s="50" customFormat="1" ht="11.25" customHeight="1">
      <c r="B342" s="616" t="s">
        <v>273</v>
      </c>
      <c r="C342" s="617"/>
      <c r="D342" s="294">
        <v>100</v>
      </c>
      <c r="E342" s="294">
        <v>23.654900000000001</v>
      </c>
      <c r="F342" s="294">
        <v>23.51455</v>
      </c>
      <c r="G342" s="294">
        <v>76.345100000000002</v>
      </c>
      <c r="H342" s="294">
        <v>8.4049099999999992</v>
      </c>
      <c r="I342" s="294">
        <v>0</v>
      </c>
      <c r="J342" s="294">
        <v>5.9373800000000001</v>
      </c>
      <c r="K342" s="294">
        <v>58.911299999999997</v>
      </c>
      <c r="L342" s="294">
        <v>31.2654</v>
      </c>
      <c r="M342" s="294">
        <v>5.7886300000000004</v>
      </c>
      <c r="N342" s="493">
        <v>18.16047</v>
      </c>
      <c r="O342" s="449">
        <v>2.6160000000000001</v>
      </c>
      <c r="P342" s="450">
        <v>22.33277</v>
      </c>
    </row>
    <row r="343" spans="2:16" ht="11.25" customHeight="1">
      <c r="B343" s="273" t="s">
        <v>101</v>
      </c>
      <c r="C343" s="273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493"/>
      <c r="O343" s="451"/>
      <c r="P343" s="452"/>
    </row>
    <row r="344" spans="2:16" ht="11.25" customHeight="1">
      <c r="B344" s="3" t="s">
        <v>102</v>
      </c>
      <c r="C344" s="3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493"/>
      <c r="O344" s="451"/>
      <c r="P344" s="452"/>
    </row>
    <row r="345" spans="2:16" s="50" customFormat="1" ht="11.25" customHeight="1">
      <c r="B345" s="616" t="s">
        <v>274</v>
      </c>
      <c r="C345" s="617"/>
      <c r="D345" s="294">
        <v>100</v>
      </c>
      <c r="E345" s="294">
        <v>21.369759999999999</v>
      </c>
      <c r="F345" s="294">
        <v>21.369759999999999</v>
      </c>
      <c r="G345" s="294">
        <v>78.630240000000001</v>
      </c>
      <c r="H345" s="294">
        <v>5.5411799999999998</v>
      </c>
      <c r="I345" s="294">
        <v>3.4040000000000001E-2</v>
      </c>
      <c r="J345" s="294">
        <v>9.2942999999999998</v>
      </c>
      <c r="K345" s="294">
        <v>62.096609999999998</v>
      </c>
      <c r="L345" s="294">
        <v>35.812289999999997</v>
      </c>
      <c r="M345" s="294">
        <v>6.7840400000000001</v>
      </c>
      <c r="N345" s="493">
        <v>16.3064</v>
      </c>
      <c r="O345" s="449">
        <v>1.56213</v>
      </c>
      <c r="P345" s="450">
        <v>19.633150000000001</v>
      </c>
    </row>
    <row r="346" spans="2:16" s="50" customFormat="1" ht="11.25" customHeight="1">
      <c r="B346" s="616" t="s">
        <v>275</v>
      </c>
      <c r="C346" s="617"/>
      <c r="D346" s="294">
        <v>100</v>
      </c>
      <c r="E346" s="294">
        <v>42.701070000000001</v>
      </c>
      <c r="F346" s="294">
        <v>42.701070000000001</v>
      </c>
      <c r="G346" s="294">
        <v>57.298929999999999</v>
      </c>
      <c r="H346" s="294">
        <v>6.7946400000000002</v>
      </c>
      <c r="I346" s="294">
        <v>0</v>
      </c>
      <c r="J346" s="294">
        <v>5.64574</v>
      </c>
      <c r="K346" s="294">
        <v>43.213729999999998</v>
      </c>
      <c r="L346" s="294">
        <v>22.31682</v>
      </c>
      <c r="M346" s="294">
        <v>4.3620999999999999</v>
      </c>
      <c r="N346" s="493">
        <v>13.221209999999999</v>
      </c>
      <c r="O346" s="449">
        <v>1.5883</v>
      </c>
      <c r="P346" s="450">
        <v>16.591329999999999</v>
      </c>
    </row>
    <row r="347" spans="2:16" s="50" customFormat="1" ht="11.25" customHeight="1">
      <c r="B347" s="616" t="s">
        <v>276</v>
      </c>
      <c r="C347" s="617"/>
      <c r="D347" s="294">
        <v>100</v>
      </c>
      <c r="E347" s="294">
        <v>6.2007500000000002</v>
      </c>
      <c r="F347" s="294">
        <v>6.2007500000000002</v>
      </c>
      <c r="G347" s="294">
        <v>93.799250000000001</v>
      </c>
      <c r="H347" s="294">
        <v>2.1049799999999999</v>
      </c>
      <c r="I347" s="294">
        <v>0</v>
      </c>
      <c r="J347" s="294">
        <v>12.03289</v>
      </c>
      <c r="K347" s="294">
        <v>77.727879999999999</v>
      </c>
      <c r="L347" s="294">
        <v>42.4497</v>
      </c>
      <c r="M347" s="294">
        <v>8.0116599999999991</v>
      </c>
      <c r="N347" s="493">
        <v>20.55556</v>
      </c>
      <c r="O347" s="449">
        <v>1.5789800000000001</v>
      </c>
      <c r="P347" s="450">
        <v>27.62105</v>
      </c>
    </row>
    <row r="348" spans="2:16" s="50" customFormat="1" ht="11.25" customHeight="1">
      <c r="B348" s="616" t="s">
        <v>277</v>
      </c>
      <c r="C348" s="617"/>
      <c r="D348" s="294">
        <v>100</v>
      </c>
      <c r="E348" s="294">
        <v>35.05406</v>
      </c>
      <c r="F348" s="294">
        <v>35.05406</v>
      </c>
      <c r="G348" s="294">
        <v>64.945939999999993</v>
      </c>
      <c r="H348" s="294">
        <v>7.2144500000000003</v>
      </c>
      <c r="I348" s="294">
        <v>0</v>
      </c>
      <c r="J348" s="294">
        <v>4.5657899999999998</v>
      </c>
      <c r="K348" s="294">
        <v>41.958959999999998</v>
      </c>
      <c r="L348" s="294">
        <v>18.92437</v>
      </c>
      <c r="M348" s="294">
        <v>3.5916700000000001</v>
      </c>
      <c r="N348" s="493">
        <v>17.175149999999999</v>
      </c>
      <c r="O348" s="449">
        <v>0.11198</v>
      </c>
      <c r="P348" s="450">
        <v>30.537680000000002</v>
      </c>
    </row>
    <row r="349" spans="2:16" s="50" customFormat="1" ht="11.25" customHeight="1">
      <c r="B349" s="616" t="s">
        <v>278</v>
      </c>
      <c r="C349" s="617"/>
      <c r="D349" s="294">
        <v>100</v>
      </c>
      <c r="E349" s="294">
        <v>26.1159</v>
      </c>
      <c r="F349" s="294">
        <v>26.1159</v>
      </c>
      <c r="G349" s="294">
        <v>73.884100000000004</v>
      </c>
      <c r="H349" s="294">
        <v>6.8885899999999998</v>
      </c>
      <c r="I349" s="294">
        <v>1.86826</v>
      </c>
      <c r="J349" s="294">
        <v>7.4641400000000004</v>
      </c>
      <c r="K349" s="294">
        <v>55.569600000000001</v>
      </c>
      <c r="L349" s="294">
        <v>28.385449999999999</v>
      </c>
      <c r="M349" s="294">
        <v>5.1962099999999998</v>
      </c>
      <c r="N349" s="493">
        <v>17.949680000000001</v>
      </c>
      <c r="O349" s="449">
        <v>0.38325999999999999</v>
      </c>
      <c r="P349" s="450">
        <v>25.566469999999999</v>
      </c>
    </row>
    <row r="350" spans="2:16" s="50" customFormat="1" ht="11.25" customHeight="1">
      <c r="B350" s="616" t="s">
        <v>279</v>
      </c>
      <c r="C350" s="617"/>
      <c r="D350" s="294">
        <v>100</v>
      </c>
      <c r="E350" s="294">
        <v>11.73</v>
      </c>
      <c r="F350" s="294">
        <v>11.73</v>
      </c>
      <c r="G350" s="294">
        <v>88.27</v>
      </c>
      <c r="H350" s="294">
        <v>6.4295799999999996</v>
      </c>
      <c r="I350" s="294">
        <v>0</v>
      </c>
      <c r="J350" s="294">
        <v>10.465260000000001</v>
      </c>
      <c r="K350" s="294">
        <v>68.956389999999999</v>
      </c>
      <c r="L350" s="294">
        <v>35.909939999999999</v>
      </c>
      <c r="M350" s="294">
        <v>6.5251900000000003</v>
      </c>
      <c r="N350" s="493">
        <v>20.267659999999999</v>
      </c>
      <c r="O350" s="449">
        <v>2.1129600000000002</v>
      </c>
      <c r="P350" s="450">
        <v>26.827069999999999</v>
      </c>
    </row>
    <row r="351" spans="2:16" s="50" customFormat="1" ht="9.9499999999999993" customHeight="1">
      <c r="B351" s="559"/>
      <c r="C351" s="559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2:16" ht="11.25" customHeight="1">
      <c r="B352" s="694" t="s">
        <v>408</v>
      </c>
      <c r="C352" s="694"/>
      <c r="D352" s="694"/>
      <c r="E352" s="694"/>
      <c r="F352" s="694"/>
      <c r="G352" s="694"/>
      <c r="H352" s="694"/>
      <c r="I352" s="694"/>
      <c r="J352" s="694"/>
      <c r="K352" s="694"/>
      <c r="L352" s="694"/>
      <c r="M352" s="694"/>
      <c r="N352" s="694"/>
    </row>
    <row r="353" spans="2:14" ht="11.25" customHeight="1">
      <c r="B353" s="726" t="s">
        <v>409</v>
      </c>
      <c r="C353" s="726"/>
      <c r="D353" s="726"/>
      <c r="E353" s="726"/>
      <c r="F353" s="726"/>
      <c r="G353" s="726"/>
      <c r="H353" s="726"/>
      <c r="I353" s="726"/>
      <c r="J353" s="726"/>
      <c r="K353" s="726"/>
      <c r="L353" s="726"/>
      <c r="M353" s="726"/>
      <c r="N353" s="726"/>
    </row>
  </sheetData>
  <mergeCells count="221">
    <mergeCell ref="O8:O10"/>
    <mergeCell ref="P8:P10"/>
    <mergeCell ref="D11:P11"/>
    <mergeCell ref="G6:P6"/>
    <mergeCell ref="H7:P7"/>
    <mergeCell ref="B352:N352"/>
    <mergeCell ref="B353:N353"/>
    <mergeCell ref="B1:L1"/>
    <mergeCell ref="B2:L2"/>
    <mergeCell ref="D6:D10"/>
    <mergeCell ref="E6:F6"/>
    <mergeCell ref="E7:E10"/>
    <mergeCell ref="F7:F10"/>
    <mergeCell ref="B6:C11"/>
    <mergeCell ref="B21:C21"/>
    <mergeCell ref="B23:C23"/>
    <mergeCell ref="B26:C26"/>
    <mergeCell ref="B36:C36"/>
    <mergeCell ref="B49:C49"/>
    <mergeCell ref="H8:I8"/>
    <mergeCell ref="J8:J10"/>
    <mergeCell ref="K8:N8"/>
    <mergeCell ref="B74:C74"/>
    <mergeCell ref="B88:C88"/>
    <mergeCell ref="B96:C96"/>
    <mergeCell ref="B110:C110"/>
    <mergeCell ref="B72:C72"/>
    <mergeCell ref="B73:C73"/>
    <mergeCell ref="B77:C77"/>
    <mergeCell ref="B78:C78"/>
    <mergeCell ref="B81:C81"/>
    <mergeCell ref="B82:C82"/>
    <mergeCell ref="B85:C85"/>
    <mergeCell ref="B86:C86"/>
    <mergeCell ref="B87:C87"/>
    <mergeCell ref="B91:C91"/>
    <mergeCell ref="B92:C92"/>
    <mergeCell ref="B103:C103"/>
    <mergeCell ref="B104:C104"/>
    <mergeCell ref="B105:C105"/>
    <mergeCell ref="B108:C108"/>
    <mergeCell ref="B109:C109"/>
    <mergeCell ref="B93:C93"/>
    <mergeCell ref="B94:C94"/>
    <mergeCell ref="B95:C95"/>
    <mergeCell ref="B99:C99"/>
    <mergeCell ref="B100:C100"/>
    <mergeCell ref="B136:C136"/>
    <mergeCell ref="B145:C145"/>
    <mergeCell ref="B160:C160"/>
    <mergeCell ref="B171:C171"/>
    <mergeCell ref="B134:C134"/>
    <mergeCell ref="B135:C135"/>
    <mergeCell ref="B139:C139"/>
    <mergeCell ref="B140:C140"/>
    <mergeCell ref="B143:C143"/>
    <mergeCell ref="B144:C144"/>
    <mergeCell ref="B148:C148"/>
    <mergeCell ref="B151:C151"/>
    <mergeCell ref="B154:C154"/>
    <mergeCell ref="B155:C155"/>
    <mergeCell ref="B156:C156"/>
    <mergeCell ref="B169:C169"/>
    <mergeCell ref="B170:C170"/>
    <mergeCell ref="B284:C284"/>
    <mergeCell ref="B285:C285"/>
    <mergeCell ref="B286:C286"/>
    <mergeCell ref="B290:C290"/>
    <mergeCell ref="B293:C293"/>
    <mergeCell ref="B296:C296"/>
    <mergeCell ref="B184:C184"/>
    <mergeCell ref="B198:C198"/>
    <mergeCell ref="B219:C219"/>
    <mergeCell ref="B234:C234"/>
    <mergeCell ref="B250:C250"/>
    <mergeCell ref="B189:C189"/>
    <mergeCell ref="B190:C190"/>
    <mergeCell ref="B193:C193"/>
    <mergeCell ref="B196:C196"/>
    <mergeCell ref="B197:C197"/>
    <mergeCell ref="B201:C201"/>
    <mergeCell ref="B202:C202"/>
    <mergeCell ref="B203:C203"/>
    <mergeCell ref="B204:C204"/>
    <mergeCell ref="B205:C205"/>
    <mergeCell ref="B208:C208"/>
    <mergeCell ref="B210:C210"/>
    <mergeCell ref="B211:C211"/>
    <mergeCell ref="B329:C329"/>
    <mergeCell ref="B337:C337"/>
    <mergeCell ref="B29:C29"/>
    <mergeCell ref="B32:C32"/>
    <mergeCell ref="B33:C33"/>
    <mergeCell ref="B34:C34"/>
    <mergeCell ref="B35:C35"/>
    <mergeCell ref="B39:C39"/>
    <mergeCell ref="B42:C42"/>
    <mergeCell ref="B45:C45"/>
    <mergeCell ref="B46:C46"/>
    <mergeCell ref="B47:C47"/>
    <mergeCell ref="B48:C48"/>
    <mergeCell ref="B52:C52"/>
    <mergeCell ref="B264:C264"/>
    <mergeCell ref="B272:C272"/>
    <mergeCell ref="B287:C287"/>
    <mergeCell ref="B298:C298"/>
    <mergeCell ref="B308:C308"/>
    <mergeCell ref="B275:C275"/>
    <mergeCell ref="B278:C278"/>
    <mergeCell ref="B279:C279"/>
    <mergeCell ref="B280:C280"/>
    <mergeCell ref="B281:C281"/>
    <mergeCell ref="B60:C60"/>
    <mergeCell ref="B61:C61"/>
    <mergeCell ref="B62:C62"/>
    <mergeCell ref="B66:C66"/>
    <mergeCell ref="B69:C69"/>
    <mergeCell ref="B53:C53"/>
    <mergeCell ref="B54:C54"/>
    <mergeCell ref="B55:C55"/>
    <mergeCell ref="B58:C58"/>
    <mergeCell ref="B59:C59"/>
    <mergeCell ref="B63:C63"/>
    <mergeCell ref="B122:C122"/>
    <mergeCell ref="B128:C128"/>
    <mergeCell ref="B131:C131"/>
    <mergeCell ref="B132:C132"/>
    <mergeCell ref="B133:C133"/>
    <mergeCell ref="B113:C113"/>
    <mergeCell ref="B114:C114"/>
    <mergeCell ref="B117:C117"/>
    <mergeCell ref="B120:C120"/>
    <mergeCell ref="B121:C121"/>
    <mergeCell ref="B125:C125"/>
    <mergeCell ref="B174:C174"/>
    <mergeCell ref="B175:C175"/>
    <mergeCell ref="B176:C176"/>
    <mergeCell ref="B157:C157"/>
    <mergeCell ref="B158:C158"/>
    <mergeCell ref="B159:C159"/>
    <mergeCell ref="B163:C163"/>
    <mergeCell ref="B166:C166"/>
    <mergeCell ref="B209:C209"/>
    <mergeCell ref="B212:C212"/>
    <mergeCell ref="B213:C213"/>
    <mergeCell ref="B179:C179"/>
    <mergeCell ref="B180:C180"/>
    <mergeCell ref="B181:C181"/>
    <mergeCell ref="B187:C187"/>
    <mergeCell ref="B188:C188"/>
    <mergeCell ref="B226:C226"/>
    <mergeCell ref="B227:C227"/>
    <mergeCell ref="B228:C228"/>
    <mergeCell ref="B231:C231"/>
    <mergeCell ref="B232:C232"/>
    <mergeCell ref="B216:C216"/>
    <mergeCell ref="B217:C217"/>
    <mergeCell ref="B218:C218"/>
    <mergeCell ref="B222:C222"/>
    <mergeCell ref="B223:C223"/>
    <mergeCell ref="B243:C243"/>
    <mergeCell ref="B255:C255"/>
    <mergeCell ref="B256:C256"/>
    <mergeCell ref="B259:C259"/>
    <mergeCell ref="B244:C244"/>
    <mergeCell ref="B247:C247"/>
    <mergeCell ref="B248:C248"/>
    <mergeCell ref="B249:C249"/>
    <mergeCell ref="B233:C233"/>
    <mergeCell ref="B237:C237"/>
    <mergeCell ref="B238:C238"/>
    <mergeCell ref="B239:C239"/>
    <mergeCell ref="B240:C240"/>
    <mergeCell ref="B350:C350"/>
    <mergeCell ref="B15:C15"/>
    <mergeCell ref="B17:C17"/>
    <mergeCell ref="B19:C19"/>
    <mergeCell ref="B123:C123"/>
    <mergeCell ref="B182:C182"/>
    <mergeCell ref="B262:C262"/>
    <mergeCell ref="B340:C340"/>
    <mergeCell ref="B341:C341"/>
    <mergeCell ref="B342:C342"/>
    <mergeCell ref="B345:C345"/>
    <mergeCell ref="B346:C346"/>
    <mergeCell ref="B327:C327"/>
    <mergeCell ref="B328:C328"/>
    <mergeCell ref="B332:C332"/>
    <mergeCell ref="B333:C333"/>
    <mergeCell ref="B336:C336"/>
    <mergeCell ref="B317:C317"/>
    <mergeCell ref="B321:C321"/>
    <mergeCell ref="B322:C322"/>
    <mergeCell ref="B323:C323"/>
    <mergeCell ref="B324:C324"/>
    <mergeCell ref="B307:C307"/>
    <mergeCell ref="B311:C311"/>
    <mergeCell ref="G7:G10"/>
    <mergeCell ref="H9:H10"/>
    <mergeCell ref="I9:I10"/>
    <mergeCell ref="L9:N9"/>
    <mergeCell ref="K9:K10"/>
    <mergeCell ref="B347:C347"/>
    <mergeCell ref="B348:C348"/>
    <mergeCell ref="B349:C349"/>
    <mergeCell ref="B314:C314"/>
    <mergeCell ref="B315:C315"/>
    <mergeCell ref="B316:C316"/>
    <mergeCell ref="B297:C297"/>
    <mergeCell ref="B301:C301"/>
    <mergeCell ref="B302:C302"/>
    <mergeCell ref="B305:C305"/>
    <mergeCell ref="B306:C306"/>
    <mergeCell ref="B318:C318"/>
    <mergeCell ref="B260:C260"/>
    <mergeCell ref="B261:C261"/>
    <mergeCell ref="B267:C267"/>
    <mergeCell ref="B270:C270"/>
    <mergeCell ref="B271:C271"/>
    <mergeCell ref="B253:C253"/>
    <mergeCell ref="B254:C25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51"/>
  <sheetViews>
    <sheetView showGridLines="0" topLeftCell="B1" workbookViewId="0">
      <selection activeCell="H7" sqref="H7:H8"/>
    </sheetView>
  </sheetViews>
  <sheetFormatPr defaultRowHeight="15"/>
  <cols>
    <col min="1" max="1" width="1.625" style="283" customWidth="1"/>
    <col min="2" max="2" width="24.125" style="283" customWidth="1"/>
    <col min="3" max="3" width="3.75" style="343" customWidth="1"/>
    <col min="4" max="8" width="10.625" style="283" customWidth="1"/>
    <col min="9" max="9" width="10.625" style="528" customWidth="1"/>
    <col min="10" max="13" width="10.625" style="283" customWidth="1"/>
    <col min="14" max="14" width="10.625" style="12" customWidth="1"/>
    <col min="15" max="16384" width="9" style="283"/>
  </cols>
  <sheetData>
    <row r="1" spans="2:14" ht="12.95" customHeight="1">
      <c r="B1" s="719"/>
      <c r="C1" s="719"/>
      <c r="D1" s="719"/>
      <c r="E1" s="719"/>
      <c r="F1" s="719"/>
      <c r="G1" s="719"/>
      <c r="H1" s="719"/>
      <c r="I1" s="719"/>
    </row>
    <row r="2" spans="2:14" ht="12.95" customHeight="1">
      <c r="B2" s="720"/>
      <c r="C2" s="720"/>
      <c r="D2" s="720"/>
      <c r="E2" s="720"/>
      <c r="F2" s="720"/>
      <c r="G2" s="720"/>
      <c r="H2" s="720"/>
      <c r="I2" s="720"/>
    </row>
    <row r="3" spans="2:14" ht="12.95" customHeight="1">
      <c r="B3" s="305"/>
      <c r="C3" s="305"/>
      <c r="D3" s="305"/>
      <c r="E3" s="305"/>
      <c r="F3" s="305"/>
      <c r="G3" s="305"/>
      <c r="H3" s="305"/>
      <c r="I3" s="540"/>
    </row>
    <row r="4" spans="2:14" ht="15" customHeight="1">
      <c r="B4" s="415" t="s">
        <v>620</v>
      </c>
      <c r="C4" s="305"/>
      <c r="D4" s="305"/>
      <c r="E4" s="305"/>
      <c r="F4" s="305"/>
      <c r="G4" s="305"/>
      <c r="H4" s="305"/>
      <c r="I4" s="540"/>
    </row>
    <row r="5" spans="2:14" ht="15" customHeight="1">
      <c r="B5" s="24" t="s">
        <v>366</v>
      </c>
      <c r="C5" s="305"/>
      <c r="D5" s="305"/>
      <c r="E5" s="305"/>
      <c r="F5" s="305"/>
      <c r="G5" s="305"/>
      <c r="H5" s="305"/>
      <c r="I5" s="540"/>
    </row>
    <row r="6" spans="2:14" ht="24" customHeight="1">
      <c r="B6" s="610" t="s">
        <v>510</v>
      </c>
      <c r="C6" s="631"/>
      <c r="D6" s="606" t="s">
        <v>528</v>
      </c>
      <c r="E6" s="599" t="s">
        <v>557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2.5" customHeight="1">
      <c r="B7" s="596"/>
      <c r="C7" s="633"/>
      <c r="D7" s="7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25" t="s">
        <v>696</v>
      </c>
    </row>
    <row r="8" spans="2:14" ht="74.25" customHeight="1">
      <c r="B8" s="596"/>
      <c r="C8" s="633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632"/>
    </row>
    <row r="9" spans="2:14" ht="15" customHeight="1" thickBot="1">
      <c r="B9" s="611"/>
      <c r="C9" s="638"/>
      <c r="D9" s="705" t="s">
        <v>523</v>
      </c>
      <c r="E9" s="706"/>
      <c r="F9" s="706"/>
      <c r="G9" s="706"/>
      <c r="H9" s="706"/>
      <c r="I9" s="706"/>
      <c r="J9" s="706"/>
      <c r="K9" s="706"/>
      <c r="L9" s="706"/>
      <c r="M9" s="706"/>
      <c r="N9" s="706"/>
    </row>
    <row r="10" spans="2:14" s="18" customFormat="1" ht="13.5" customHeight="1">
      <c r="B10" s="253" t="s">
        <v>347</v>
      </c>
      <c r="C10" s="474">
        <v>2011</v>
      </c>
      <c r="D10" s="341">
        <v>6628339.0522700008</v>
      </c>
      <c r="E10" s="341">
        <v>650443.35701000004</v>
      </c>
      <c r="F10" s="341">
        <v>351311.74443000002</v>
      </c>
      <c r="G10" s="341">
        <v>29865.611219999999</v>
      </c>
      <c r="H10" s="341">
        <v>672344.72933</v>
      </c>
      <c r="I10" s="341">
        <v>2018824.82085</v>
      </c>
      <c r="J10" s="341">
        <v>62725.285349999998</v>
      </c>
      <c r="K10" s="341">
        <v>947509.12309000001</v>
      </c>
      <c r="L10" s="341">
        <v>661023.48450999998</v>
      </c>
      <c r="M10" s="341">
        <v>344757.56923000002</v>
      </c>
      <c r="N10" s="342">
        <v>253332.52921000001</v>
      </c>
    </row>
    <row r="11" spans="2:14" s="295" customFormat="1" ht="11.25" customHeight="1">
      <c r="B11" s="336" t="s">
        <v>330</v>
      </c>
      <c r="C11" s="53">
        <v>2012</v>
      </c>
      <c r="D11" s="337">
        <v>6595255.2682400001</v>
      </c>
      <c r="E11" s="337">
        <v>577474.55927999993</v>
      </c>
      <c r="F11" s="337">
        <v>375061.48710000003</v>
      </c>
      <c r="G11" s="337">
        <v>25933.16964</v>
      </c>
      <c r="H11" s="337">
        <v>703071.98398000002</v>
      </c>
      <c r="I11" s="337">
        <v>2109261.1576800002</v>
      </c>
      <c r="J11" s="337">
        <v>54583.21271</v>
      </c>
      <c r="K11" s="337">
        <v>969027.7649500001</v>
      </c>
      <c r="L11" s="337">
        <v>605981.50655999989</v>
      </c>
      <c r="M11" s="337">
        <v>350146.85216000001</v>
      </c>
      <c r="N11" s="338">
        <v>226812.25394999998</v>
      </c>
    </row>
    <row r="12" spans="2:14" s="2" customFormat="1" ht="11.25" customHeight="1">
      <c r="B12" s="339"/>
      <c r="C12" s="254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3"/>
    </row>
    <row r="13" spans="2:14" s="295" customFormat="1" ht="11.25" customHeight="1">
      <c r="B13" s="727" t="s">
        <v>331</v>
      </c>
      <c r="C13" s="728"/>
      <c r="D13" s="341">
        <v>2420890.2333400003</v>
      </c>
      <c r="E13" s="341">
        <v>264651.78671000001</v>
      </c>
      <c r="F13" s="341">
        <v>213798.79035</v>
      </c>
      <c r="G13" s="341">
        <v>8693.1318900000006</v>
      </c>
      <c r="H13" s="341">
        <v>229294.83340999999</v>
      </c>
      <c r="I13" s="341">
        <v>727002.67152999993</v>
      </c>
      <c r="J13" s="341">
        <v>19896.342659999998</v>
      </c>
      <c r="K13" s="341">
        <v>372210.37817000004</v>
      </c>
      <c r="L13" s="341">
        <v>191270.19886999999</v>
      </c>
      <c r="M13" s="341">
        <v>137486.37883</v>
      </c>
      <c r="N13" s="342">
        <v>91556.254050000003</v>
      </c>
    </row>
    <row r="14" spans="2:14" s="295" customFormat="1" ht="11.25" customHeight="1">
      <c r="B14" s="268" t="s">
        <v>332</v>
      </c>
      <c r="C14" s="30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2"/>
    </row>
    <row r="15" spans="2:14" s="295" customFormat="1" ht="11.25" customHeight="1">
      <c r="B15" s="727" t="s">
        <v>333</v>
      </c>
      <c r="C15" s="728"/>
      <c r="D15" s="341">
        <v>2362698.8031899999</v>
      </c>
      <c r="E15" s="341">
        <v>166730.64913000001</v>
      </c>
      <c r="F15" s="341">
        <v>114726.31345</v>
      </c>
      <c r="G15" s="341">
        <v>10352.650659999999</v>
      </c>
      <c r="H15" s="341">
        <v>251996.65416000001</v>
      </c>
      <c r="I15" s="341">
        <v>765134.71172000002</v>
      </c>
      <c r="J15" s="341">
        <v>21348.47277</v>
      </c>
      <c r="K15" s="341">
        <v>353238.89367999998</v>
      </c>
      <c r="L15" s="341">
        <v>248608.73050999999</v>
      </c>
      <c r="M15" s="341">
        <v>112261.97614</v>
      </c>
      <c r="N15" s="342">
        <v>81836.084069999997</v>
      </c>
    </row>
    <row r="16" spans="2:14" s="295" customFormat="1" ht="11.25" customHeight="1">
      <c r="B16" s="268" t="s">
        <v>334</v>
      </c>
      <c r="C16" s="30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2"/>
    </row>
    <row r="17" spans="2:14" s="295" customFormat="1" ht="11.25" customHeight="1">
      <c r="B17" s="727" t="s">
        <v>335</v>
      </c>
      <c r="C17" s="728"/>
      <c r="D17" s="341">
        <v>1811666.23171</v>
      </c>
      <c r="E17" s="341">
        <v>146092.12344</v>
      </c>
      <c r="F17" s="341">
        <v>46536.383299999994</v>
      </c>
      <c r="G17" s="341">
        <v>6887.3870900000002</v>
      </c>
      <c r="H17" s="341">
        <v>221780.49640999999</v>
      </c>
      <c r="I17" s="341">
        <v>617123.77442999999</v>
      </c>
      <c r="J17" s="341">
        <v>13338.397279999999</v>
      </c>
      <c r="K17" s="341">
        <v>243578.49309999999</v>
      </c>
      <c r="L17" s="341">
        <v>166102.57717999999</v>
      </c>
      <c r="M17" s="341">
        <v>100398.49718999999</v>
      </c>
      <c r="N17" s="342">
        <v>53419.915829999998</v>
      </c>
    </row>
    <row r="18" spans="2:14" s="295" customFormat="1" ht="11.25" customHeight="1">
      <c r="B18" s="268" t="s">
        <v>336</v>
      </c>
      <c r="C18" s="301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8"/>
    </row>
    <row r="19" spans="2:14" s="295" customFormat="1" ht="11.25" customHeight="1">
      <c r="B19" s="685" t="s">
        <v>92</v>
      </c>
      <c r="C19" s="729"/>
      <c r="D19" s="442">
        <v>1562981.3070799999</v>
      </c>
      <c r="E19" s="442">
        <v>119464.79601000001</v>
      </c>
      <c r="F19" s="337">
        <v>90402.86987000001</v>
      </c>
      <c r="G19" s="337">
        <v>6768.8647499999997</v>
      </c>
      <c r="H19" s="337">
        <v>178744.39287000001</v>
      </c>
      <c r="I19" s="337">
        <v>487225.72841000004</v>
      </c>
      <c r="J19" s="337">
        <v>14904.267820000001</v>
      </c>
      <c r="K19" s="337">
        <v>258445.57690000001</v>
      </c>
      <c r="L19" s="337">
        <v>130239.38993</v>
      </c>
      <c r="M19" s="337">
        <v>75750.182360000006</v>
      </c>
      <c r="N19" s="338">
        <v>46700.21989</v>
      </c>
    </row>
    <row r="20" spans="2:14" s="295" customFormat="1" ht="11.25" customHeight="1">
      <c r="B20" s="31" t="s">
        <v>93</v>
      </c>
      <c r="C20" s="296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338"/>
    </row>
    <row r="21" spans="2:14" ht="11.25" customHeight="1">
      <c r="B21" s="709" t="s">
        <v>94</v>
      </c>
      <c r="C21" s="730"/>
      <c r="D21" s="443">
        <v>264057.29639999999</v>
      </c>
      <c r="E21" s="443">
        <v>16829.655429999999</v>
      </c>
      <c r="F21" s="341">
        <v>25158.516540000001</v>
      </c>
      <c r="G21" s="341">
        <v>701.9978000000001</v>
      </c>
      <c r="H21" s="341">
        <v>28438.13049</v>
      </c>
      <c r="I21" s="341">
        <v>89750.348150000005</v>
      </c>
      <c r="J21" s="341">
        <v>1942.29124</v>
      </c>
      <c r="K21" s="341">
        <v>41166.928359999998</v>
      </c>
      <c r="L21" s="341">
        <v>17651.37775</v>
      </c>
      <c r="M21" s="341">
        <v>19374.776289999998</v>
      </c>
      <c r="N21" s="342">
        <v>9147.6150099999995</v>
      </c>
    </row>
    <row r="22" spans="2:14" ht="11.25" customHeight="1">
      <c r="B22" s="273" t="s">
        <v>95</v>
      </c>
      <c r="C22" s="254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4"/>
    </row>
    <row r="23" spans="2:14" ht="11.25" customHeight="1">
      <c r="B23" s="3" t="s">
        <v>96</v>
      </c>
      <c r="C23" s="254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4"/>
    </row>
    <row r="24" spans="2:14" ht="11.25" customHeight="1">
      <c r="B24" s="616" t="s">
        <v>97</v>
      </c>
      <c r="C24" s="731"/>
      <c r="D24" s="443">
        <v>126036.50304000001</v>
      </c>
      <c r="E24" s="443">
        <v>8575.3299299999999</v>
      </c>
      <c r="F24" s="341">
        <v>22070.559280000001</v>
      </c>
      <c r="G24" s="341">
        <v>112.68198</v>
      </c>
      <c r="H24" s="341">
        <v>11181.542890000001</v>
      </c>
      <c r="I24" s="341">
        <v>32919.288460000003</v>
      </c>
      <c r="J24" s="341">
        <v>1133.7826699999998</v>
      </c>
      <c r="K24" s="341">
        <v>20009.952799999999</v>
      </c>
      <c r="L24" s="341">
        <v>6276.35293</v>
      </c>
      <c r="M24" s="341">
        <v>12387.83526</v>
      </c>
      <c r="N24" s="342">
        <v>4466.5059499999998</v>
      </c>
    </row>
    <row r="25" spans="2:14" ht="11.25" customHeight="1">
      <c r="B25" s="273" t="s">
        <v>98</v>
      </c>
      <c r="C25" s="254"/>
      <c r="D25" s="443"/>
      <c r="E25" s="443"/>
      <c r="F25" s="341"/>
      <c r="G25" s="341"/>
      <c r="H25" s="341"/>
      <c r="I25" s="341"/>
      <c r="J25" s="341"/>
      <c r="K25" s="341"/>
      <c r="L25" s="341"/>
      <c r="M25" s="341"/>
      <c r="N25" s="342"/>
    </row>
    <row r="26" spans="2:14" ht="11.25" customHeight="1">
      <c r="B26" s="3" t="s">
        <v>99</v>
      </c>
      <c r="C26" s="254"/>
      <c r="D26" s="443"/>
      <c r="E26" s="443"/>
      <c r="F26" s="341"/>
      <c r="G26" s="341"/>
      <c r="H26" s="341"/>
      <c r="I26" s="341"/>
      <c r="J26" s="341"/>
      <c r="K26" s="341"/>
      <c r="L26" s="341"/>
      <c r="M26" s="341"/>
      <c r="N26" s="342"/>
    </row>
    <row r="27" spans="2:14" ht="11.25" customHeight="1">
      <c r="B27" s="616" t="s">
        <v>100</v>
      </c>
      <c r="C27" s="731"/>
      <c r="D27" s="443">
        <v>37162.727850000003</v>
      </c>
      <c r="E27" s="443">
        <v>1474.5028</v>
      </c>
      <c r="F27" s="341">
        <v>1571.5855800000002</v>
      </c>
      <c r="G27" s="341">
        <v>102.2985</v>
      </c>
      <c r="H27" s="341">
        <v>3944.8214400000002</v>
      </c>
      <c r="I27" s="341">
        <v>15836.0836</v>
      </c>
      <c r="J27" s="341">
        <v>240.68164999999999</v>
      </c>
      <c r="K27" s="341">
        <v>6444.8223699999999</v>
      </c>
      <c r="L27" s="341">
        <v>2116.1151299999997</v>
      </c>
      <c r="M27" s="341">
        <v>1480.6803</v>
      </c>
      <c r="N27" s="342">
        <v>490.18374</v>
      </c>
    </row>
    <row r="28" spans="2:14" ht="11.25" customHeight="1">
      <c r="B28" s="273" t="s">
        <v>101</v>
      </c>
      <c r="C28" s="254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4"/>
    </row>
    <row r="29" spans="2:14" ht="11.25" customHeight="1">
      <c r="B29" s="3" t="s">
        <v>102</v>
      </c>
      <c r="C29" s="254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4"/>
    </row>
    <row r="30" spans="2:14" ht="11.25" customHeight="1">
      <c r="B30" s="616" t="s">
        <v>97</v>
      </c>
      <c r="C30" s="731"/>
      <c r="D30" s="443">
        <v>33376.625820000001</v>
      </c>
      <c r="E30" s="443">
        <v>2471.4491600000001</v>
      </c>
      <c r="F30" s="341">
        <v>107.58411</v>
      </c>
      <c r="G30" s="341">
        <v>150.05376999999999</v>
      </c>
      <c r="H30" s="341">
        <v>5261.7842099999998</v>
      </c>
      <c r="I30" s="341">
        <v>15452.997069999999</v>
      </c>
      <c r="J30" s="341">
        <v>180.91945000000001</v>
      </c>
      <c r="K30" s="341">
        <v>4261.1716399999996</v>
      </c>
      <c r="L30" s="341">
        <v>1292.1159299999999</v>
      </c>
      <c r="M30" s="341">
        <v>3166.2729199999999</v>
      </c>
      <c r="N30" s="342">
        <v>253.89449999999999</v>
      </c>
    </row>
    <row r="31" spans="2:14" ht="11.25" customHeight="1">
      <c r="B31" s="616" t="s">
        <v>103</v>
      </c>
      <c r="C31" s="731"/>
      <c r="D31" s="443">
        <v>20136.460600000002</v>
      </c>
      <c r="E31" s="443">
        <v>1213.2562499999999</v>
      </c>
      <c r="F31" s="341">
        <v>581.01118000000008</v>
      </c>
      <c r="G31" s="341">
        <v>5.8319999999999999</v>
      </c>
      <c r="H31" s="341">
        <v>2941.0751700000001</v>
      </c>
      <c r="I31" s="341">
        <v>5816.9368199999999</v>
      </c>
      <c r="J31" s="341">
        <v>71.098910000000004</v>
      </c>
      <c r="K31" s="341">
        <v>3270.1312000000003</v>
      </c>
      <c r="L31" s="341">
        <v>4339.6465199999993</v>
      </c>
      <c r="M31" s="341">
        <v>591.5</v>
      </c>
      <c r="N31" s="342">
        <v>405.29775000000001</v>
      </c>
    </row>
    <row r="32" spans="2:14" ht="11.25" customHeight="1">
      <c r="B32" s="616" t="s">
        <v>104</v>
      </c>
      <c r="C32" s="731"/>
      <c r="D32" s="443">
        <v>22849.396339999999</v>
      </c>
      <c r="E32" s="443">
        <v>1137.92733</v>
      </c>
      <c r="F32" s="341">
        <v>701.68267000000003</v>
      </c>
      <c r="G32" s="341">
        <v>91.664919999999995</v>
      </c>
      <c r="H32" s="341">
        <v>2090.3607499999998</v>
      </c>
      <c r="I32" s="341">
        <v>10871.548640000001</v>
      </c>
      <c r="J32" s="341">
        <v>186.37723</v>
      </c>
      <c r="K32" s="341">
        <v>3389.5913999999998</v>
      </c>
      <c r="L32" s="341">
        <v>883.8371800000001</v>
      </c>
      <c r="M32" s="341">
        <v>800.69836999999995</v>
      </c>
      <c r="N32" s="342">
        <v>2028.9292</v>
      </c>
    </row>
    <row r="33" spans="2:14" ht="11.25" customHeight="1">
      <c r="B33" s="616" t="s">
        <v>105</v>
      </c>
      <c r="C33" s="731"/>
      <c r="D33" s="443">
        <v>24495.582750000001</v>
      </c>
      <c r="E33" s="443">
        <v>1957.1899599999999</v>
      </c>
      <c r="F33" s="341">
        <v>126.09372</v>
      </c>
      <c r="G33" s="341">
        <v>239.46663000000001</v>
      </c>
      <c r="H33" s="341">
        <v>3018.54603</v>
      </c>
      <c r="I33" s="341">
        <v>8853.4935600000008</v>
      </c>
      <c r="J33" s="341">
        <v>129.43133</v>
      </c>
      <c r="K33" s="341">
        <v>3791.2589500000004</v>
      </c>
      <c r="L33" s="341">
        <v>2743.3100600000002</v>
      </c>
      <c r="M33" s="341">
        <v>947.7894399999999</v>
      </c>
      <c r="N33" s="342">
        <v>1502.8038700000002</v>
      </c>
    </row>
    <row r="34" spans="2:14" ht="11.25" customHeight="1">
      <c r="B34" s="709" t="s">
        <v>106</v>
      </c>
      <c r="C34" s="730"/>
      <c r="D34" s="443">
        <v>135646.29463999998</v>
      </c>
      <c r="E34" s="443">
        <v>6723.1226100000003</v>
      </c>
      <c r="F34" s="341">
        <v>1276.3307</v>
      </c>
      <c r="G34" s="341">
        <v>330.49612000000002</v>
      </c>
      <c r="H34" s="341">
        <v>15600.68564</v>
      </c>
      <c r="I34" s="341">
        <v>47408.72262</v>
      </c>
      <c r="J34" s="341">
        <v>1028.6546000000001</v>
      </c>
      <c r="K34" s="341">
        <v>25502.96182</v>
      </c>
      <c r="L34" s="341">
        <v>12358.779699999999</v>
      </c>
      <c r="M34" s="341">
        <v>6934.4426900000008</v>
      </c>
      <c r="N34" s="342">
        <v>3547.87808</v>
      </c>
    </row>
    <row r="35" spans="2:14" ht="11.25" customHeight="1">
      <c r="B35" s="273" t="s">
        <v>95</v>
      </c>
      <c r="C35" s="254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4"/>
    </row>
    <row r="36" spans="2:14" ht="11.25" customHeight="1">
      <c r="B36" s="3" t="s">
        <v>96</v>
      </c>
      <c r="C36" s="254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4"/>
    </row>
    <row r="37" spans="2:14" ht="11.25" customHeight="1">
      <c r="B37" s="616" t="s">
        <v>107</v>
      </c>
      <c r="C37" s="731"/>
      <c r="D37" s="443">
        <v>58259.627460000003</v>
      </c>
      <c r="E37" s="443">
        <v>316.80917999999997</v>
      </c>
      <c r="F37" s="341">
        <v>301.61433</v>
      </c>
      <c r="G37" s="341">
        <v>239.49795999999998</v>
      </c>
      <c r="H37" s="341">
        <v>5646.7263899999998</v>
      </c>
      <c r="I37" s="341">
        <v>21774.295839999999</v>
      </c>
      <c r="J37" s="341">
        <v>491.10408000000001</v>
      </c>
      <c r="K37" s="341">
        <v>10857.506140000001</v>
      </c>
      <c r="L37" s="341">
        <v>7349.1785199999995</v>
      </c>
      <c r="M37" s="341">
        <v>3675.6176499999997</v>
      </c>
      <c r="N37" s="342">
        <v>1746.91517</v>
      </c>
    </row>
    <row r="38" spans="2:14" ht="11.25" customHeight="1">
      <c r="B38" s="284" t="s">
        <v>98</v>
      </c>
      <c r="C38" s="254"/>
      <c r="D38" s="443"/>
      <c r="E38" s="443"/>
      <c r="F38" s="341"/>
      <c r="G38" s="341"/>
      <c r="H38" s="341"/>
      <c r="I38" s="341"/>
      <c r="J38" s="341"/>
      <c r="K38" s="341"/>
      <c r="L38" s="341"/>
      <c r="M38" s="341"/>
      <c r="N38" s="342"/>
    </row>
    <row r="39" spans="2:14" ht="11.25" customHeight="1">
      <c r="B39" s="3" t="s">
        <v>99</v>
      </c>
      <c r="C39" s="254"/>
      <c r="D39" s="443"/>
      <c r="E39" s="443"/>
      <c r="F39" s="341"/>
      <c r="G39" s="341"/>
      <c r="H39" s="341"/>
      <c r="I39" s="341"/>
      <c r="J39" s="341"/>
      <c r="K39" s="341"/>
      <c r="L39" s="341"/>
      <c r="M39" s="341"/>
      <c r="N39" s="342"/>
    </row>
    <row r="40" spans="2:14" ht="11.25" customHeight="1">
      <c r="B40" s="616" t="s">
        <v>108</v>
      </c>
      <c r="C40" s="731"/>
      <c r="D40" s="443">
        <v>25669.136449999998</v>
      </c>
      <c r="E40" s="443">
        <v>984.61113999999998</v>
      </c>
      <c r="F40" s="341">
        <v>105.91217</v>
      </c>
      <c r="G40" s="341">
        <v>5.2152299999999991</v>
      </c>
      <c r="H40" s="341">
        <v>2736.7739999999999</v>
      </c>
      <c r="I40" s="341">
        <v>9337.0747100000008</v>
      </c>
      <c r="J40" s="341">
        <v>271.24020000000002</v>
      </c>
      <c r="K40" s="341">
        <v>6383.5393700000004</v>
      </c>
      <c r="L40" s="341">
        <v>2157.3263099999999</v>
      </c>
      <c r="M40" s="341">
        <v>1197.0817299999999</v>
      </c>
      <c r="N40" s="342">
        <v>291.02616999999998</v>
      </c>
    </row>
    <row r="41" spans="2:14" ht="11.25" customHeight="1">
      <c r="B41" s="284" t="s">
        <v>101</v>
      </c>
      <c r="C41" s="254"/>
      <c r="D41" s="443"/>
      <c r="E41" s="443"/>
      <c r="F41" s="341"/>
      <c r="G41" s="341"/>
      <c r="H41" s="341"/>
      <c r="I41" s="341"/>
      <c r="J41" s="341"/>
      <c r="K41" s="341"/>
      <c r="L41" s="341"/>
      <c r="M41" s="341"/>
      <c r="N41" s="342"/>
    </row>
    <row r="42" spans="2:14" ht="11.25" customHeight="1">
      <c r="B42" s="3" t="s">
        <v>102</v>
      </c>
      <c r="C42" s="254"/>
      <c r="D42" s="443"/>
      <c r="E42" s="443"/>
      <c r="F42" s="341"/>
      <c r="G42" s="341"/>
      <c r="H42" s="341"/>
      <c r="I42" s="341"/>
      <c r="J42" s="341"/>
      <c r="K42" s="341"/>
      <c r="L42" s="341"/>
      <c r="M42" s="341"/>
      <c r="N42" s="342"/>
    </row>
    <row r="43" spans="2:14" ht="11.25" customHeight="1">
      <c r="B43" s="616" t="s">
        <v>109</v>
      </c>
      <c r="C43" s="731"/>
      <c r="D43" s="443">
        <v>16748.262559999999</v>
      </c>
      <c r="E43" s="443">
        <v>3741.9182900000001</v>
      </c>
      <c r="F43" s="341">
        <v>649.29831999999999</v>
      </c>
      <c r="G43" s="341">
        <v>50.421870000000006</v>
      </c>
      <c r="H43" s="341">
        <v>1931.88456</v>
      </c>
      <c r="I43" s="341">
        <v>4225.7603399999998</v>
      </c>
      <c r="J43" s="341">
        <v>66.13</v>
      </c>
      <c r="K43" s="341">
        <v>2422.3724099999999</v>
      </c>
      <c r="L43" s="341">
        <v>581.41423999999995</v>
      </c>
      <c r="M43" s="341">
        <v>890.73996999999997</v>
      </c>
      <c r="N43" s="342">
        <v>106.56398</v>
      </c>
    </row>
    <row r="44" spans="2:14" ht="11.25" customHeight="1">
      <c r="B44" s="616" t="s">
        <v>110</v>
      </c>
      <c r="C44" s="731"/>
      <c r="D44" s="443">
        <v>12326.406140000001</v>
      </c>
      <c r="E44" s="443">
        <v>1255.4333899999999</v>
      </c>
      <c r="F44" s="341">
        <v>47.504339999999999</v>
      </c>
      <c r="G44" s="341">
        <v>0</v>
      </c>
      <c r="H44" s="341">
        <v>1796.28847</v>
      </c>
      <c r="I44" s="341">
        <v>3819.9526900000001</v>
      </c>
      <c r="J44" s="341">
        <v>80.916550000000001</v>
      </c>
      <c r="K44" s="341">
        <v>2106.62563</v>
      </c>
      <c r="L44" s="341">
        <v>774.96099000000004</v>
      </c>
      <c r="M44" s="341">
        <v>254.23257000000001</v>
      </c>
      <c r="N44" s="342">
        <v>1180.1444199999999</v>
      </c>
    </row>
    <row r="45" spans="2:14" ht="11.25" customHeight="1">
      <c r="B45" s="616" t="s">
        <v>111</v>
      </c>
      <c r="C45" s="731"/>
      <c r="D45" s="443">
        <v>11742.7752</v>
      </c>
      <c r="E45" s="443">
        <v>244.42598999999998</v>
      </c>
      <c r="F45" s="341">
        <v>54.220080000000003</v>
      </c>
      <c r="G45" s="341">
        <v>1.3994800000000001</v>
      </c>
      <c r="H45" s="341">
        <v>1832.7398799999999</v>
      </c>
      <c r="I45" s="341">
        <v>4098.0953799999997</v>
      </c>
      <c r="J45" s="341">
        <v>45.953069999999997</v>
      </c>
      <c r="K45" s="341">
        <v>1693.93796</v>
      </c>
      <c r="L45" s="341">
        <v>802.33912999999995</v>
      </c>
      <c r="M45" s="341">
        <v>391.14528000000001</v>
      </c>
      <c r="N45" s="342">
        <v>59.86759</v>
      </c>
    </row>
    <row r="46" spans="2:14" ht="11.25" customHeight="1">
      <c r="B46" s="616" t="s">
        <v>112</v>
      </c>
      <c r="C46" s="731"/>
      <c r="D46" s="443">
        <v>10900.08683</v>
      </c>
      <c r="E46" s="443">
        <v>179.92462</v>
      </c>
      <c r="F46" s="341">
        <v>117.78146000000001</v>
      </c>
      <c r="G46" s="341">
        <v>33.961580000000005</v>
      </c>
      <c r="H46" s="341">
        <v>1656.27234</v>
      </c>
      <c r="I46" s="341">
        <v>4153.5436600000003</v>
      </c>
      <c r="J46" s="341">
        <v>73.310699999999997</v>
      </c>
      <c r="K46" s="341">
        <v>2038.9803100000001</v>
      </c>
      <c r="L46" s="341">
        <v>693.56051000000002</v>
      </c>
      <c r="M46" s="341">
        <v>525.62549000000001</v>
      </c>
      <c r="N46" s="342">
        <v>163.36075</v>
      </c>
    </row>
    <row r="47" spans="2:14" ht="11.25" customHeight="1">
      <c r="B47" s="709" t="s">
        <v>113</v>
      </c>
      <c r="C47" s="730"/>
      <c r="D47" s="443">
        <v>221906.18562999999</v>
      </c>
      <c r="E47" s="443">
        <v>21854.464550000001</v>
      </c>
      <c r="F47" s="341">
        <v>9797.8611799999999</v>
      </c>
      <c r="G47" s="341">
        <v>1861.99134</v>
      </c>
      <c r="H47" s="341">
        <v>27832.442629999998</v>
      </c>
      <c r="I47" s="341">
        <v>55856.408200000005</v>
      </c>
      <c r="J47" s="341">
        <v>2638.2868900000003</v>
      </c>
      <c r="K47" s="341">
        <v>33181.169829999999</v>
      </c>
      <c r="L47" s="341">
        <v>18491.373909999998</v>
      </c>
      <c r="M47" s="341">
        <v>8443.4588899999999</v>
      </c>
      <c r="N47" s="342">
        <v>11172.174710000001</v>
      </c>
    </row>
    <row r="48" spans="2:14" ht="11.25" customHeight="1">
      <c r="B48" s="284" t="s">
        <v>95</v>
      </c>
      <c r="C48" s="254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4"/>
    </row>
    <row r="49" spans="2:14" ht="11.25" customHeight="1">
      <c r="B49" s="3" t="s">
        <v>96</v>
      </c>
      <c r="C49" s="254"/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444"/>
    </row>
    <row r="50" spans="2:14" ht="11.25" customHeight="1">
      <c r="B50" s="616" t="s">
        <v>114</v>
      </c>
      <c r="C50" s="731"/>
      <c r="D50" s="443">
        <v>31295.12875</v>
      </c>
      <c r="E50" s="443">
        <v>6208.0885099999996</v>
      </c>
      <c r="F50" s="341">
        <v>2910.5953999999997</v>
      </c>
      <c r="G50" s="341">
        <v>142.28676000000002</v>
      </c>
      <c r="H50" s="341">
        <v>5584.92839</v>
      </c>
      <c r="I50" s="341">
        <v>5469.5273799999995</v>
      </c>
      <c r="J50" s="341">
        <v>464.69223999999997</v>
      </c>
      <c r="K50" s="341">
        <v>2170.8963599999997</v>
      </c>
      <c r="L50" s="341">
        <v>3177.82953</v>
      </c>
      <c r="M50" s="341">
        <v>759.94168999999999</v>
      </c>
      <c r="N50" s="342">
        <v>608.44611999999995</v>
      </c>
    </row>
    <row r="51" spans="2:14" ht="11.25" customHeight="1">
      <c r="B51" s="616" t="s">
        <v>115</v>
      </c>
      <c r="C51" s="731"/>
      <c r="D51" s="443">
        <v>28442.144120000001</v>
      </c>
      <c r="E51" s="443">
        <v>997.79701999999997</v>
      </c>
      <c r="F51" s="341">
        <v>2673.8775299999998</v>
      </c>
      <c r="G51" s="341">
        <v>64.916200000000003</v>
      </c>
      <c r="H51" s="341">
        <v>3385.7272899999998</v>
      </c>
      <c r="I51" s="341">
        <v>8292.1659999999993</v>
      </c>
      <c r="J51" s="341">
        <v>138.99473</v>
      </c>
      <c r="K51" s="341">
        <v>7293.06088</v>
      </c>
      <c r="L51" s="341">
        <v>2219.1629800000001</v>
      </c>
      <c r="M51" s="341">
        <v>588.17197999999996</v>
      </c>
      <c r="N51" s="342">
        <v>967.16451000000006</v>
      </c>
    </row>
    <row r="52" spans="2:14" ht="11.25" customHeight="1">
      <c r="B52" s="616" t="s">
        <v>116</v>
      </c>
      <c r="C52" s="731"/>
      <c r="D52" s="443">
        <v>17575.73918</v>
      </c>
      <c r="E52" s="443">
        <v>1458.00135</v>
      </c>
      <c r="F52" s="341">
        <v>1150.8172099999999</v>
      </c>
      <c r="G52" s="341">
        <v>57.798999999999999</v>
      </c>
      <c r="H52" s="341">
        <v>2294.9507100000001</v>
      </c>
      <c r="I52" s="341">
        <v>4837.14329</v>
      </c>
      <c r="J52" s="341">
        <v>118.53079</v>
      </c>
      <c r="K52" s="341">
        <v>2980.1640499999999</v>
      </c>
      <c r="L52" s="341">
        <v>2379.9667100000001</v>
      </c>
      <c r="M52" s="341">
        <v>497.72500000000002</v>
      </c>
      <c r="N52" s="342">
        <v>94.15522</v>
      </c>
    </row>
    <row r="53" spans="2:14" ht="11.25" customHeight="1">
      <c r="B53" s="616" t="s">
        <v>117</v>
      </c>
      <c r="C53" s="731"/>
      <c r="D53" s="443">
        <v>31075.45206</v>
      </c>
      <c r="E53" s="443">
        <v>2024.8759399999999</v>
      </c>
      <c r="F53" s="341">
        <v>1640.56871</v>
      </c>
      <c r="G53" s="341">
        <v>298.30434000000002</v>
      </c>
      <c r="H53" s="341">
        <v>4469.9179199999999</v>
      </c>
      <c r="I53" s="341">
        <v>6679.2255300000006</v>
      </c>
      <c r="J53" s="341">
        <v>427.61839000000003</v>
      </c>
      <c r="K53" s="341">
        <v>3580.1552000000001</v>
      </c>
      <c r="L53" s="341">
        <v>3345.1227999999996</v>
      </c>
      <c r="M53" s="341">
        <v>1189.80186</v>
      </c>
      <c r="N53" s="342">
        <v>3949.3267999999998</v>
      </c>
    </row>
    <row r="54" spans="2:14" ht="11.25" customHeight="1">
      <c r="B54" s="273" t="s">
        <v>101</v>
      </c>
      <c r="C54" s="254"/>
      <c r="D54" s="443"/>
      <c r="E54" s="443"/>
      <c r="F54" s="341"/>
      <c r="G54" s="341"/>
      <c r="H54" s="341"/>
      <c r="I54" s="341"/>
      <c r="J54" s="341"/>
      <c r="K54" s="341"/>
      <c r="L54" s="341"/>
      <c r="M54" s="341"/>
      <c r="N54" s="342"/>
    </row>
    <row r="55" spans="2:14" ht="11.25" customHeight="1">
      <c r="B55" s="164" t="s">
        <v>102</v>
      </c>
      <c r="C55" s="254"/>
      <c r="D55" s="443"/>
      <c r="E55" s="443"/>
      <c r="F55" s="341"/>
      <c r="G55" s="341"/>
      <c r="H55" s="341"/>
      <c r="I55" s="341"/>
      <c r="J55" s="341"/>
      <c r="K55" s="341"/>
      <c r="L55" s="341"/>
      <c r="M55" s="341"/>
      <c r="N55" s="342"/>
    </row>
    <row r="56" spans="2:14" ht="11.25" customHeight="1">
      <c r="B56" s="616" t="s">
        <v>118</v>
      </c>
      <c r="C56" s="731"/>
      <c r="D56" s="443">
        <v>11122.99265</v>
      </c>
      <c r="E56" s="443">
        <v>1526.5884699999999</v>
      </c>
      <c r="F56" s="341">
        <v>312.95832000000001</v>
      </c>
      <c r="G56" s="341">
        <v>11.81723</v>
      </c>
      <c r="H56" s="341">
        <v>1552.7307800000001</v>
      </c>
      <c r="I56" s="341">
        <v>2843.2947999999997</v>
      </c>
      <c r="J56" s="341">
        <v>49.591470000000001</v>
      </c>
      <c r="K56" s="341">
        <v>1920.92365</v>
      </c>
      <c r="L56" s="341">
        <v>324.65878999999995</v>
      </c>
      <c r="M56" s="341">
        <v>255.06196</v>
      </c>
      <c r="N56" s="342">
        <v>58.602510000000002</v>
      </c>
    </row>
    <row r="57" spans="2:14" ht="11.25" customHeight="1">
      <c r="B57" s="616" t="s">
        <v>119</v>
      </c>
      <c r="C57" s="731"/>
      <c r="D57" s="443">
        <v>21280.005149999997</v>
      </c>
      <c r="E57" s="443">
        <v>1491.11725</v>
      </c>
      <c r="F57" s="341">
        <v>105.40361999999999</v>
      </c>
      <c r="G57" s="341">
        <v>760.87119999999993</v>
      </c>
      <c r="H57" s="341">
        <v>1793.3111000000001</v>
      </c>
      <c r="I57" s="341">
        <v>4752.9422100000002</v>
      </c>
      <c r="J57" s="341">
        <v>66.90588000000001</v>
      </c>
      <c r="K57" s="341">
        <v>2783.1187500000001</v>
      </c>
      <c r="L57" s="341">
        <v>460.3202</v>
      </c>
      <c r="M57" s="341">
        <v>3404.6606200000001</v>
      </c>
      <c r="N57" s="342">
        <v>3028.8904300000004</v>
      </c>
    </row>
    <row r="58" spans="2:14" ht="11.25" customHeight="1">
      <c r="B58" s="616" t="s">
        <v>120</v>
      </c>
      <c r="C58" s="731"/>
      <c r="D58" s="443">
        <v>32267.113100000002</v>
      </c>
      <c r="E58" s="443">
        <v>2664.2767000000003</v>
      </c>
      <c r="F58" s="341">
        <v>641.90152999999998</v>
      </c>
      <c r="G58" s="341">
        <v>243.72645</v>
      </c>
      <c r="H58" s="341">
        <v>3938.7287700000002</v>
      </c>
      <c r="I58" s="341">
        <v>11091.271550000001</v>
      </c>
      <c r="J58" s="341">
        <v>1120.2353700000001</v>
      </c>
      <c r="K58" s="341">
        <v>5138.3767900000003</v>
      </c>
      <c r="L58" s="341">
        <v>4119.4032900000002</v>
      </c>
      <c r="M58" s="341">
        <v>567.32684999999992</v>
      </c>
      <c r="N58" s="342">
        <v>1032.29972</v>
      </c>
    </row>
    <row r="59" spans="2:14" ht="11.25" customHeight="1">
      <c r="B59" s="616" t="s">
        <v>121</v>
      </c>
      <c r="C59" s="731"/>
      <c r="D59" s="443">
        <v>25445.954020000001</v>
      </c>
      <c r="E59" s="443">
        <v>4532.7656200000001</v>
      </c>
      <c r="F59" s="341">
        <v>159.70479</v>
      </c>
      <c r="G59" s="341">
        <v>180.03239000000002</v>
      </c>
      <c r="H59" s="341">
        <v>2827.0839000000001</v>
      </c>
      <c r="I59" s="341">
        <v>6547.2784099999999</v>
      </c>
      <c r="J59" s="341">
        <v>174.08895000000001</v>
      </c>
      <c r="K59" s="341">
        <v>4508.1608099999994</v>
      </c>
      <c r="L59" s="341">
        <v>1871.4322</v>
      </c>
      <c r="M59" s="341">
        <v>467.36043999999998</v>
      </c>
      <c r="N59" s="342">
        <v>1301.41219</v>
      </c>
    </row>
    <row r="60" spans="2:14" ht="11.25" customHeight="1">
      <c r="B60" s="616" t="s">
        <v>122</v>
      </c>
      <c r="C60" s="731"/>
      <c r="D60" s="443">
        <v>23401.656600000002</v>
      </c>
      <c r="E60" s="443">
        <v>950.95368999999994</v>
      </c>
      <c r="F60" s="341">
        <v>202.03407000000001</v>
      </c>
      <c r="G60" s="341">
        <v>102.23777</v>
      </c>
      <c r="H60" s="341">
        <v>1985.06377</v>
      </c>
      <c r="I60" s="341">
        <v>5343.5590300000003</v>
      </c>
      <c r="J60" s="341">
        <v>77.629070000000013</v>
      </c>
      <c r="K60" s="341">
        <v>2806.3133399999997</v>
      </c>
      <c r="L60" s="341">
        <v>593.47741000000008</v>
      </c>
      <c r="M60" s="341">
        <v>713.40849000000003</v>
      </c>
      <c r="N60" s="342">
        <v>131.87720999999999</v>
      </c>
    </row>
    <row r="61" spans="2:14" ht="11.25" customHeight="1">
      <c r="B61" s="709" t="s">
        <v>123</v>
      </c>
      <c r="C61" s="730"/>
      <c r="D61" s="443">
        <v>116972.36292</v>
      </c>
      <c r="E61" s="443">
        <v>3547.7357000000002</v>
      </c>
      <c r="F61" s="341">
        <v>8331.6412799999998</v>
      </c>
      <c r="G61" s="341">
        <v>664.8581999999999</v>
      </c>
      <c r="H61" s="341">
        <v>15292.67109</v>
      </c>
      <c r="I61" s="341">
        <v>41148.75662</v>
      </c>
      <c r="J61" s="341">
        <v>614.01684</v>
      </c>
      <c r="K61" s="341">
        <v>22196.72307</v>
      </c>
      <c r="L61" s="341">
        <v>5885.9857899999997</v>
      </c>
      <c r="M61" s="341">
        <v>7294.5405599999995</v>
      </c>
      <c r="N61" s="342">
        <v>2902.58952</v>
      </c>
    </row>
    <row r="62" spans="2:14" ht="11.25" customHeight="1">
      <c r="B62" s="284" t="s">
        <v>95</v>
      </c>
      <c r="C62" s="254"/>
      <c r="D62" s="443"/>
      <c r="E62" s="443"/>
      <c r="F62" s="443"/>
      <c r="G62" s="443"/>
      <c r="H62" s="443"/>
      <c r="I62" s="443"/>
      <c r="J62" s="443"/>
      <c r="K62" s="443"/>
      <c r="L62" s="443"/>
      <c r="M62" s="443"/>
      <c r="N62" s="444"/>
    </row>
    <row r="63" spans="2:14" ht="11.25" customHeight="1">
      <c r="B63" s="3" t="s">
        <v>96</v>
      </c>
      <c r="C63" s="254"/>
      <c r="D63" s="443"/>
      <c r="E63" s="443"/>
      <c r="F63" s="443"/>
      <c r="G63" s="443"/>
      <c r="H63" s="443"/>
      <c r="I63" s="443"/>
      <c r="J63" s="443"/>
      <c r="K63" s="443"/>
      <c r="L63" s="443"/>
      <c r="M63" s="443"/>
      <c r="N63" s="444"/>
    </row>
    <row r="64" spans="2:14" ht="11.25" customHeight="1">
      <c r="B64" s="616" t="s">
        <v>124</v>
      </c>
      <c r="C64" s="731"/>
      <c r="D64" s="443">
        <v>50433.916740000001</v>
      </c>
      <c r="E64" s="443">
        <v>966.75308999999993</v>
      </c>
      <c r="F64" s="341">
        <v>4836.9200799999999</v>
      </c>
      <c r="G64" s="341">
        <v>451.68806000000001</v>
      </c>
      <c r="H64" s="341">
        <v>7295.8928900000001</v>
      </c>
      <c r="I64" s="341">
        <v>16320.935539999999</v>
      </c>
      <c r="J64" s="341">
        <v>285.0385</v>
      </c>
      <c r="K64" s="341">
        <v>10044.477080000001</v>
      </c>
      <c r="L64" s="341">
        <v>2573.0164599999998</v>
      </c>
      <c r="M64" s="341">
        <v>3670.5618199999999</v>
      </c>
      <c r="N64" s="342">
        <v>1569.9969099999998</v>
      </c>
    </row>
    <row r="65" spans="2:14" ht="11.25" customHeight="1">
      <c r="B65" s="284" t="s">
        <v>98</v>
      </c>
      <c r="C65" s="254"/>
      <c r="D65" s="443"/>
      <c r="E65" s="443"/>
      <c r="F65" s="341"/>
      <c r="G65" s="341"/>
      <c r="H65" s="341"/>
      <c r="I65" s="341"/>
      <c r="J65" s="341"/>
      <c r="K65" s="341"/>
      <c r="L65" s="341"/>
      <c r="M65" s="341"/>
      <c r="N65" s="342"/>
    </row>
    <row r="66" spans="2:14" ht="11.25" customHeight="1">
      <c r="B66" s="3" t="s">
        <v>99</v>
      </c>
      <c r="C66" s="254"/>
      <c r="D66" s="443"/>
      <c r="E66" s="443"/>
      <c r="F66" s="341"/>
      <c r="G66" s="341"/>
      <c r="H66" s="341"/>
      <c r="I66" s="341"/>
      <c r="J66" s="341"/>
      <c r="K66" s="341"/>
      <c r="L66" s="341"/>
      <c r="M66" s="341"/>
      <c r="N66" s="342"/>
    </row>
    <row r="67" spans="2:14" ht="11.25" customHeight="1">
      <c r="B67" s="616" t="s">
        <v>125</v>
      </c>
      <c r="C67" s="731"/>
      <c r="D67" s="443">
        <v>26522.489140000001</v>
      </c>
      <c r="E67" s="443">
        <v>558.6594399999999</v>
      </c>
      <c r="F67" s="341">
        <v>1053.48352</v>
      </c>
      <c r="G67" s="341">
        <v>67.150710000000004</v>
      </c>
      <c r="H67" s="341">
        <v>2680.3712500000001</v>
      </c>
      <c r="I67" s="341">
        <v>11272.50488</v>
      </c>
      <c r="J67" s="341">
        <v>163.82353000000001</v>
      </c>
      <c r="K67" s="341">
        <v>5447.9875099999999</v>
      </c>
      <c r="L67" s="341">
        <v>1338.3716000000002</v>
      </c>
      <c r="M67" s="341">
        <v>1821.5377800000001</v>
      </c>
      <c r="N67" s="342">
        <v>702.01142000000004</v>
      </c>
    </row>
    <row r="68" spans="2:14" ht="11.25" customHeight="1">
      <c r="B68" s="273" t="s">
        <v>101</v>
      </c>
      <c r="C68" s="254"/>
      <c r="D68" s="443"/>
      <c r="E68" s="443"/>
      <c r="F68" s="341"/>
      <c r="G68" s="341"/>
      <c r="H68" s="341"/>
      <c r="I68" s="341"/>
      <c r="J68" s="341"/>
      <c r="K68" s="341"/>
      <c r="L68" s="341"/>
      <c r="M68" s="341"/>
      <c r="N68" s="342"/>
    </row>
    <row r="69" spans="2:14" ht="11.25" customHeight="1">
      <c r="B69" s="3" t="s">
        <v>102</v>
      </c>
      <c r="C69" s="254"/>
      <c r="D69" s="443"/>
      <c r="E69" s="443"/>
      <c r="F69" s="341"/>
      <c r="G69" s="341"/>
      <c r="H69" s="341"/>
      <c r="I69" s="341"/>
      <c r="J69" s="341"/>
      <c r="K69" s="341"/>
      <c r="L69" s="341"/>
      <c r="M69" s="341"/>
      <c r="N69" s="342"/>
    </row>
    <row r="70" spans="2:14" ht="11.25" customHeight="1">
      <c r="B70" s="616" t="s">
        <v>124</v>
      </c>
      <c r="C70" s="731"/>
      <c r="D70" s="443">
        <v>27024.306510000002</v>
      </c>
      <c r="E70" s="443">
        <v>1598.01007</v>
      </c>
      <c r="F70" s="341">
        <v>1574.8637800000001</v>
      </c>
      <c r="G70" s="341">
        <v>110.58257</v>
      </c>
      <c r="H70" s="341">
        <v>3181.4206600000002</v>
      </c>
      <c r="I70" s="341">
        <v>9632.511199999999</v>
      </c>
      <c r="J70" s="341">
        <v>100.71267</v>
      </c>
      <c r="K70" s="341">
        <v>3961.57296</v>
      </c>
      <c r="L70" s="341">
        <v>1529.4278100000001</v>
      </c>
      <c r="M70" s="341">
        <v>1481.5193200000001</v>
      </c>
      <c r="N70" s="342">
        <v>566.19041000000004</v>
      </c>
    </row>
    <row r="71" spans="2:14" ht="11.25" customHeight="1">
      <c r="B71" s="616" t="s">
        <v>126</v>
      </c>
      <c r="C71" s="731"/>
      <c r="D71" s="443">
        <v>12991.650529999999</v>
      </c>
      <c r="E71" s="443">
        <v>424.31309999999996</v>
      </c>
      <c r="F71" s="341">
        <v>866.37390000000005</v>
      </c>
      <c r="G71" s="341">
        <v>35.436860000000003</v>
      </c>
      <c r="H71" s="341">
        <v>2134.9862899999998</v>
      </c>
      <c r="I71" s="341">
        <v>3922.8049999999998</v>
      </c>
      <c r="J71" s="341">
        <v>64.442139999999995</v>
      </c>
      <c r="K71" s="341">
        <v>2742.68552</v>
      </c>
      <c r="L71" s="341">
        <v>445.16991999999999</v>
      </c>
      <c r="M71" s="341">
        <v>320.92164000000002</v>
      </c>
      <c r="N71" s="342">
        <v>64.390779999999992</v>
      </c>
    </row>
    <row r="72" spans="2:14" ht="11.25" customHeight="1">
      <c r="B72" s="709" t="s">
        <v>127</v>
      </c>
      <c r="C72" s="730"/>
      <c r="D72" s="443">
        <v>187233.01258000001</v>
      </c>
      <c r="E72" s="443">
        <v>18528.817480000002</v>
      </c>
      <c r="F72" s="341">
        <v>11493.362220000001</v>
      </c>
      <c r="G72" s="341">
        <v>693.99531999999999</v>
      </c>
      <c r="H72" s="341">
        <v>22422.433730000001</v>
      </c>
      <c r="I72" s="341">
        <v>56282.932229999999</v>
      </c>
      <c r="J72" s="341">
        <v>1224.4963799999998</v>
      </c>
      <c r="K72" s="341">
        <v>36123.379759999996</v>
      </c>
      <c r="L72" s="341">
        <v>19365.066750000002</v>
      </c>
      <c r="M72" s="341">
        <v>5909.1273200000005</v>
      </c>
      <c r="N72" s="342">
        <v>4597.28478</v>
      </c>
    </row>
    <row r="73" spans="2:14" ht="11.25" customHeight="1">
      <c r="B73" s="284" t="s">
        <v>95</v>
      </c>
      <c r="C73" s="254"/>
      <c r="D73" s="443"/>
      <c r="E73" s="443"/>
      <c r="F73" s="341"/>
      <c r="G73" s="341"/>
      <c r="H73" s="341"/>
      <c r="I73" s="341"/>
      <c r="J73" s="341"/>
      <c r="K73" s="341"/>
      <c r="L73" s="341"/>
      <c r="M73" s="341"/>
      <c r="N73" s="342"/>
    </row>
    <row r="74" spans="2:14" ht="11.25" customHeight="1">
      <c r="B74" s="3" t="s">
        <v>96</v>
      </c>
      <c r="C74" s="254"/>
      <c r="D74" s="443"/>
      <c r="E74" s="443"/>
      <c r="F74" s="341"/>
      <c r="G74" s="341"/>
      <c r="H74" s="341"/>
      <c r="I74" s="341"/>
      <c r="J74" s="341"/>
      <c r="K74" s="341"/>
      <c r="L74" s="341"/>
      <c r="M74" s="341"/>
      <c r="N74" s="342"/>
    </row>
    <row r="75" spans="2:14" ht="11.25" customHeight="1">
      <c r="B75" s="616" t="s">
        <v>128</v>
      </c>
      <c r="C75" s="731"/>
      <c r="D75" s="443">
        <v>58131.139430000003</v>
      </c>
      <c r="E75" s="443">
        <v>1126.8490400000001</v>
      </c>
      <c r="F75" s="341">
        <v>4620.8177599999999</v>
      </c>
      <c r="G75" s="341">
        <v>96.780990000000003</v>
      </c>
      <c r="H75" s="341">
        <v>7312.2509900000005</v>
      </c>
      <c r="I75" s="341">
        <v>20845.779429999999</v>
      </c>
      <c r="J75" s="341">
        <v>617.67485999999997</v>
      </c>
      <c r="K75" s="341">
        <v>10113.04247</v>
      </c>
      <c r="L75" s="341">
        <v>8221.3093200000003</v>
      </c>
      <c r="M75" s="341">
        <v>1652.8266899999999</v>
      </c>
      <c r="N75" s="342">
        <v>1341.1619900000001</v>
      </c>
    </row>
    <row r="76" spans="2:14" ht="11.25" customHeight="1">
      <c r="B76" s="616" t="s">
        <v>129</v>
      </c>
      <c r="C76" s="731"/>
      <c r="D76" s="443">
        <v>24895.62041</v>
      </c>
      <c r="E76" s="443">
        <v>3200.5673099999999</v>
      </c>
      <c r="F76" s="341">
        <v>4533.2768599999999</v>
      </c>
      <c r="G76" s="341">
        <v>85.608220000000003</v>
      </c>
      <c r="H76" s="341">
        <v>3003.8279300000004</v>
      </c>
      <c r="I76" s="341">
        <v>5559.8030199999994</v>
      </c>
      <c r="J76" s="341">
        <v>219.08661999999998</v>
      </c>
      <c r="K76" s="341">
        <v>2902.8552599999998</v>
      </c>
      <c r="L76" s="341">
        <v>2441.6213199999997</v>
      </c>
      <c r="M76" s="341">
        <v>556.55718000000002</v>
      </c>
      <c r="N76" s="342">
        <v>190.49972</v>
      </c>
    </row>
    <row r="77" spans="2:14" ht="11.25" customHeight="1">
      <c r="B77" s="284" t="s">
        <v>98</v>
      </c>
      <c r="C77" s="254"/>
      <c r="D77" s="443"/>
      <c r="E77" s="443"/>
      <c r="F77" s="341"/>
      <c r="G77" s="341"/>
      <c r="H77" s="341"/>
      <c r="I77" s="341"/>
      <c r="J77" s="341"/>
      <c r="K77" s="341"/>
      <c r="L77" s="341"/>
      <c r="M77" s="341"/>
      <c r="N77" s="342"/>
    </row>
    <row r="78" spans="2:14" ht="11.25" customHeight="1">
      <c r="B78" s="3" t="s">
        <v>99</v>
      </c>
      <c r="C78" s="254"/>
      <c r="D78" s="443"/>
      <c r="E78" s="443"/>
      <c r="F78" s="341"/>
      <c r="G78" s="341"/>
      <c r="H78" s="341"/>
      <c r="I78" s="341"/>
      <c r="J78" s="341"/>
      <c r="K78" s="341"/>
      <c r="L78" s="341"/>
      <c r="M78" s="341"/>
      <c r="N78" s="342"/>
    </row>
    <row r="79" spans="2:14" ht="11.25" customHeight="1">
      <c r="B79" s="616" t="s">
        <v>130</v>
      </c>
      <c r="C79" s="731"/>
      <c r="D79" s="443">
        <v>31565.8341</v>
      </c>
      <c r="E79" s="443">
        <v>3735.3010399999998</v>
      </c>
      <c r="F79" s="341">
        <v>1170.01864</v>
      </c>
      <c r="G79" s="341">
        <v>229.63300000000001</v>
      </c>
      <c r="H79" s="341">
        <v>3768.1067899999998</v>
      </c>
      <c r="I79" s="341">
        <v>9715.8410899999999</v>
      </c>
      <c r="J79" s="341">
        <v>181.23741000000001</v>
      </c>
      <c r="K79" s="341">
        <v>6731.5113099999999</v>
      </c>
      <c r="L79" s="341">
        <v>2655.13355</v>
      </c>
      <c r="M79" s="341">
        <v>1227.29847</v>
      </c>
      <c r="N79" s="342">
        <v>752.83718999999996</v>
      </c>
    </row>
    <row r="80" spans="2:14" ht="11.25" customHeight="1">
      <c r="B80" s="616" t="s">
        <v>131</v>
      </c>
      <c r="C80" s="731"/>
      <c r="D80" s="443">
        <v>31832.43303</v>
      </c>
      <c r="E80" s="443">
        <v>7023.4021600000005</v>
      </c>
      <c r="F80" s="341">
        <v>600.32978000000003</v>
      </c>
      <c r="G80" s="341">
        <v>33.829120000000003</v>
      </c>
      <c r="H80" s="341">
        <v>2168.1184600000001</v>
      </c>
      <c r="I80" s="341">
        <v>7170.5989900000004</v>
      </c>
      <c r="J80" s="341">
        <v>79.374549999999999</v>
      </c>
      <c r="K80" s="341">
        <v>10440.043529999999</v>
      </c>
      <c r="L80" s="341">
        <v>2149.7625800000001</v>
      </c>
      <c r="M80" s="341">
        <v>415.77166999999997</v>
      </c>
      <c r="N80" s="342">
        <v>99.960490000000007</v>
      </c>
    </row>
    <row r="81" spans="2:14" ht="11.25" customHeight="1">
      <c r="B81" s="284" t="s">
        <v>101</v>
      </c>
      <c r="C81" s="254"/>
      <c r="D81" s="443"/>
      <c r="E81" s="443"/>
      <c r="F81" s="341"/>
      <c r="G81" s="341"/>
      <c r="H81" s="341"/>
      <c r="I81" s="341"/>
      <c r="J81" s="341"/>
      <c r="K81" s="341"/>
      <c r="L81" s="341"/>
      <c r="M81" s="341"/>
      <c r="N81" s="342"/>
    </row>
    <row r="82" spans="2:14" ht="11.25" customHeight="1">
      <c r="B82" s="3" t="s">
        <v>102</v>
      </c>
      <c r="C82" s="254"/>
      <c r="D82" s="443"/>
      <c r="E82" s="443"/>
      <c r="F82" s="341"/>
      <c r="G82" s="341"/>
      <c r="H82" s="341"/>
      <c r="I82" s="341"/>
      <c r="J82" s="341"/>
      <c r="K82" s="341"/>
      <c r="L82" s="341"/>
      <c r="M82" s="341"/>
      <c r="N82" s="342"/>
    </row>
    <row r="83" spans="2:14" ht="11.25" customHeight="1">
      <c r="B83" s="616" t="s">
        <v>128</v>
      </c>
      <c r="C83" s="731"/>
      <c r="D83" s="443">
        <v>21310.26425</v>
      </c>
      <c r="E83" s="443">
        <v>2392.6220600000001</v>
      </c>
      <c r="F83" s="341">
        <v>311.70684</v>
      </c>
      <c r="G83" s="341">
        <v>205.45160000000001</v>
      </c>
      <c r="H83" s="341">
        <v>2434.9629399999999</v>
      </c>
      <c r="I83" s="341">
        <v>6915.11816</v>
      </c>
      <c r="J83" s="341">
        <v>62.635300000000001</v>
      </c>
      <c r="K83" s="341">
        <v>3180.3417599999998</v>
      </c>
      <c r="L83" s="341">
        <v>1911.7774099999999</v>
      </c>
      <c r="M83" s="341">
        <v>875.14155000000005</v>
      </c>
      <c r="N83" s="342">
        <v>1156.61869</v>
      </c>
    </row>
    <row r="84" spans="2:14" ht="11.25" customHeight="1">
      <c r="B84" s="616" t="s">
        <v>132</v>
      </c>
      <c r="C84" s="731"/>
      <c r="D84" s="443">
        <v>5528.8104400000002</v>
      </c>
      <c r="E84" s="443">
        <v>659.99446</v>
      </c>
      <c r="F84" s="341">
        <v>72.001000000000005</v>
      </c>
      <c r="G84" s="341">
        <v>17.940349999999999</v>
      </c>
      <c r="H84" s="341">
        <v>914.41462000000001</v>
      </c>
      <c r="I84" s="341">
        <v>1383.64382</v>
      </c>
      <c r="J84" s="341">
        <v>19.653479999999998</v>
      </c>
      <c r="K84" s="341">
        <v>775.01700000000005</v>
      </c>
      <c r="L84" s="341">
        <v>542.95974999999999</v>
      </c>
      <c r="M84" s="341">
        <v>688.0946899999999</v>
      </c>
      <c r="N84" s="342">
        <v>66.435690000000008</v>
      </c>
    </row>
    <row r="85" spans="2:14" ht="11.25" customHeight="1">
      <c r="B85" s="616" t="s">
        <v>133</v>
      </c>
      <c r="C85" s="731"/>
      <c r="D85" s="443">
        <v>13968.91092</v>
      </c>
      <c r="E85" s="443">
        <v>390.08140999999995</v>
      </c>
      <c r="F85" s="341">
        <v>185.21134000000001</v>
      </c>
      <c r="G85" s="341">
        <v>24.752040000000001</v>
      </c>
      <c r="H85" s="341">
        <v>2820.752</v>
      </c>
      <c r="I85" s="341">
        <v>4692.1477199999999</v>
      </c>
      <c r="J85" s="341">
        <v>44.834160000000004</v>
      </c>
      <c r="K85" s="341">
        <v>1980.56843</v>
      </c>
      <c r="L85" s="341">
        <v>1442.5028200000002</v>
      </c>
      <c r="M85" s="341">
        <v>493.43707000000001</v>
      </c>
      <c r="N85" s="342">
        <v>989.77101000000005</v>
      </c>
    </row>
    <row r="86" spans="2:14" ht="11.25" customHeight="1">
      <c r="B86" s="709" t="s">
        <v>134</v>
      </c>
      <c r="C86" s="730"/>
      <c r="D86" s="443">
        <v>140047.90803999998</v>
      </c>
      <c r="E86" s="443">
        <v>8755.0367200000001</v>
      </c>
      <c r="F86" s="341">
        <v>1840.52322</v>
      </c>
      <c r="G86" s="341">
        <v>734.24970999999994</v>
      </c>
      <c r="H86" s="341">
        <v>11882.524359999999</v>
      </c>
      <c r="I86" s="341">
        <v>48703.592219999999</v>
      </c>
      <c r="J86" s="341">
        <v>2049.38438</v>
      </c>
      <c r="K86" s="341">
        <v>25860.679379999998</v>
      </c>
      <c r="L86" s="341">
        <v>8196.5009800000007</v>
      </c>
      <c r="M86" s="341">
        <v>7673.72685</v>
      </c>
      <c r="N86" s="342">
        <v>3481.3190399999999</v>
      </c>
    </row>
    <row r="87" spans="2:14" ht="11.25" customHeight="1">
      <c r="B87" s="284" t="s">
        <v>98</v>
      </c>
      <c r="C87" s="254"/>
      <c r="D87" s="443"/>
      <c r="E87" s="443"/>
      <c r="F87" s="443"/>
      <c r="G87" s="443"/>
      <c r="H87" s="443"/>
      <c r="I87" s="443"/>
      <c r="J87" s="443"/>
      <c r="K87" s="443"/>
      <c r="L87" s="443"/>
      <c r="M87" s="443"/>
      <c r="N87" s="444"/>
    </row>
    <row r="88" spans="2:14" ht="11.25" customHeight="1">
      <c r="B88" s="3" t="s">
        <v>99</v>
      </c>
      <c r="C88" s="254"/>
      <c r="D88" s="443"/>
      <c r="E88" s="443"/>
      <c r="F88" s="443"/>
      <c r="G88" s="443"/>
      <c r="H88" s="443"/>
      <c r="I88" s="443"/>
      <c r="J88" s="443"/>
      <c r="K88" s="443"/>
      <c r="L88" s="443"/>
      <c r="M88" s="443"/>
      <c r="N88" s="444"/>
    </row>
    <row r="89" spans="2:14" ht="11.25" customHeight="1">
      <c r="B89" s="616" t="s">
        <v>135</v>
      </c>
      <c r="C89" s="731"/>
      <c r="D89" s="443">
        <v>24510.86319</v>
      </c>
      <c r="E89" s="443">
        <v>2572.91237</v>
      </c>
      <c r="F89" s="341">
        <v>427.57909999999998</v>
      </c>
      <c r="G89" s="341">
        <v>51.402680000000004</v>
      </c>
      <c r="H89" s="341">
        <v>2335.0017400000002</v>
      </c>
      <c r="I89" s="341">
        <v>7840.4873699999998</v>
      </c>
      <c r="J89" s="341">
        <v>1475.29645</v>
      </c>
      <c r="K89" s="341">
        <v>6008.3101900000001</v>
      </c>
      <c r="L89" s="341">
        <v>1447.3811799999999</v>
      </c>
      <c r="M89" s="341">
        <v>637.39800000000002</v>
      </c>
      <c r="N89" s="342">
        <v>123.5</v>
      </c>
    </row>
    <row r="90" spans="2:14" ht="11.25" customHeight="1">
      <c r="B90" s="616" t="s">
        <v>136</v>
      </c>
      <c r="C90" s="731"/>
      <c r="D90" s="443">
        <v>22078.791020000001</v>
      </c>
      <c r="E90" s="443">
        <v>1640.5233899999998</v>
      </c>
      <c r="F90" s="341">
        <v>782.37441000000001</v>
      </c>
      <c r="G90" s="341">
        <v>48.075000000000003</v>
      </c>
      <c r="H90" s="341">
        <v>1869.5255900000002</v>
      </c>
      <c r="I90" s="341">
        <v>7985.1239100000003</v>
      </c>
      <c r="J90" s="341">
        <v>64.749740000000003</v>
      </c>
      <c r="K90" s="341">
        <v>3809.13985</v>
      </c>
      <c r="L90" s="341">
        <v>1400.66428</v>
      </c>
      <c r="M90" s="341">
        <v>1509.1016599999998</v>
      </c>
      <c r="N90" s="342">
        <v>133.34159</v>
      </c>
    </row>
    <row r="91" spans="2:14" ht="11.25" customHeight="1">
      <c r="B91" s="616" t="s">
        <v>137</v>
      </c>
      <c r="C91" s="731"/>
      <c r="D91" s="443">
        <v>52563.986499999999</v>
      </c>
      <c r="E91" s="443">
        <v>2545.4657999999999</v>
      </c>
      <c r="F91" s="341">
        <v>511.99278000000004</v>
      </c>
      <c r="G91" s="341">
        <v>518.22984000000008</v>
      </c>
      <c r="H91" s="341">
        <v>4128.8054199999997</v>
      </c>
      <c r="I91" s="341">
        <v>16753.099819999999</v>
      </c>
      <c r="J91" s="341">
        <v>305.15678000000003</v>
      </c>
      <c r="K91" s="341">
        <v>7755.6517300000005</v>
      </c>
      <c r="L91" s="341">
        <v>2574.0125099999996</v>
      </c>
      <c r="M91" s="341">
        <v>2580.25452</v>
      </c>
      <c r="N91" s="342">
        <v>1038.4823100000001</v>
      </c>
    </row>
    <row r="92" spans="2:14" ht="11.25" customHeight="1">
      <c r="B92" s="616" t="s">
        <v>138</v>
      </c>
      <c r="C92" s="731"/>
      <c r="D92" s="443">
        <v>30109.101200000001</v>
      </c>
      <c r="E92" s="443">
        <v>1929.2181699999999</v>
      </c>
      <c r="F92" s="341">
        <v>32.623989999999999</v>
      </c>
      <c r="G92" s="341">
        <v>114.21519000000001</v>
      </c>
      <c r="H92" s="341">
        <v>2111.09503</v>
      </c>
      <c r="I92" s="341">
        <v>12075.56619</v>
      </c>
      <c r="J92" s="341">
        <v>145.28380999999999</v>
      </c>
      <c r="K92" s="341">
        <v>5715.7466199999999</v>
      </c>
      <c r="L92" s="341">
        <v>2468.7176199999999</v>
      </c>
      <c r="M92" s="341">
        <v>1848.8811000000001</v>
      </c>
      <c r="N92" s="342">
        <v>2115.4683599999998</v>
      </c>
    </row>
    <row r="93" spans="2:14" ht="11.25" customHeight="1">
      <c r="B93" s="616" t="s">
        <v>139</v>
      </c>
      <c r="C93" s="731"/>
      <c r="D93" s="443">
        <v>10785.166130000001</v>
      </c>
      <c r="E93" s="443">
        <v>66.916989999999998</v>
      </c>
      <c r="F93" s="341">
        <v>85.952939999999998</v>
      </c>
      <c r="G93" s="341">
        <v>2.327</v>
      </c>
      <c r="H93" s="341">
        <v>1438.0965800000001</v>
      </c>
      <c r="I93" s="341">
        <v>4049.31493</v>
      </c>
      <c r="J93" s="341">
        <v>58.897599999999997</v>
      </c>
      <c r="K93" s="341">
        <v>2571.8309900000004</v>
      </c>
      <c r="L93" s="341">
        <v>305.72539</v>
      </c>
      <c r="M93" s="341">
        <v>1098.09157</v>
      </c>
      <c r="N93" s="342">
        <v>70.526780000000002</v>
      </c>
    </row>
    <row r="94" spans="2:14" ht="11.25" customHeight="1">
      <c r="B94" s="709" t="s">
        <v>140</v>
      </c>
      <c r="C94" s="730"/>
      <c r="D94" s="443">
        <v>356641.34145000001</v>
      </c>
      <c r="E94" s="443">
        <v>34556.992909999994</v>
      </c>
      <c r="F94" s="341">
        <v>21217.14344</v>
      </c>
      <c r="G94" s="341">
        <v>1519.2836100000002</v>
      </c>
      <c r="H94" s="341">
        <v>41195.031080000001</v>
      </c>
      <c r="I94" s="341">
        <v>105954.49773999999</v>
      </c>
      <c r="J94" s="341">
        <v>4650.9594500000003</v>
      </c>
      <c r="K94" s="341">
        <v>46461.544900000001</v>
      </c>
      <c r="L94" s="341">
        <v>38281.588619999995</v>
      </c>
      <c r="M94" s="341">
        <v>14658.78615</v>
      </c>
      <c r="N94" s="342">
        <v>9949.4422599999998</v>
      </c>
    </row>
    <row r="95" spans="2:14" ht="11.25" customHeight="1">
      <c r="B95" s="273" t="s">
        <v>95</v>
      </c>
      <c r="C95" s="254"/>
      <c r="D95" s="443"/>
      <c r="E95" s="443"/>
      <c r="F95" s="443"/>
      <c r="G95" s="443"/>
      <c r="H95" s="443"/>
      <c r="I95" s="443"/>
      <c r="J95" s="443"/>
      <c r="K95" s="443"/>
      <c r="L95" s="443"/>
      <c r="M95" s="443"/>
      <c r="N95" s="444"/>
    </row>
    <row r="96" spans="2:14" ht="11.25" customHeight="1">
      <c r="B96" s="3" t="s">
        <v>96</v>
      </c>
      <c r="C96" s="254"/>
      <c r="D96" s="443"/>
      <c r="E96" s="443"/>
      <c r="F96" s="443"/>
      <c r="G96" s="443"/>
      <c r="H96" s="443"/>
      <c r="I96" s="443"/>
      <c r="J96" s="443"/>
      <c r="K96" s="443"/>
      <c r="L96" s="443"/>
      <c r="M96" s="443"/>
      <c r="N96" s="444"/>
    </row>
    <row r="97" spans="2:14" ht="11.25" customHeight="1">
      <c r="B97" s="616" t="s">
        <v>141</v>
      </c>
      <c r="C97" s="731"/>
      <c r="D97" s="170">
        <v>10015.016720000001</v>
      </c>
      <c r="E97" s="170">
        <v>54.695410000000003</v>
      </c>
      <c r="F97" s="341">
        <v>115.99188000000001</v>
      </c>
      <c r="G97" s="341">
        <v>0</v>
      </c>
      <c r="H97" s="341">
        <v>1599.6821699999998</v>
      </c>
      <c r="I97" s="341">
        <v>4612.2676799999999</v>
      </c>
      <c r="J97" s="341">
        <v>82.361919999999998</v>
      </c>
      <c r="K97" s="341">
        <v>1692.9138700000001</v>
      </c>
      <c r="L97" s="341">
        <v>861.77440000000001</v>
      </c>
      <c r="M97" s="341">
        <v>407.3</v>
      </c>
      <c r="N97" s="342">
        <v>101.97063</v>
      </c>
    </row>
    <row r="98" spans="2:14" ht="11.25" customHeight="1">
      <c r="B98" s="616" t="s">
        <v>142</v>
      </c>
      <c r="C98" s="731"/>
      <c r="D98" s="170">
        <v>89301.001540000012</v>
      </c>
      <c r="E98" s="170">
        <v>10273.116390000001</v>
      </c>
      <c r="F98" s="341">
        <v>1414.5683899999999</v>
      </c>
      <c r="G98" s="341">
        <v>461.04346000000004</v>
      </c>
      <c r="H98" s="341">
        <v>9046.1269700000012</v>
      </c>
      <c r="I98" s="341">
        <v>30477.28888</v>
      </c>
      <c r="J98" s="341">
        <v>1022.4653900000001</v>
      </c>
      <c r="K98" s="341">
        <v>12725.899289999999</v>
      </c>
      <c r="L98" s="341">
        <v>9619.4252300000007</v>
      </c>
      <c r="M98" s="341">
        <v>4010.87581</v>
      </c>
      <c r="N98" s="342">
        <v>3897.5550600000001</v>
      </c>
    </row>
    <row r="99" spans="2:14" ht="11.25" customHeight="1">
      <c r="B99" s="273" t="s">
        <v>98</v>
      </c>
      <c r="C99" s="254"/>
      <c r="D99" s="443"/>
      <c r="E99" s="443"/>
      <c r="F99" s="341"/>
      <c r="G99" s="341"/>
      <c r="H99" s="341"/>
      <c r="I99" s="341"/>
      <c r="J99" s="341"/>
      <c r="K99" s="341"/>
      <c r="L99" s="341"/>
      <c r="M99" s="341"/>
      <c r="N99" s="342"/>
    </row>
    <row r="100" spans="2:14" ht="11.25" customHeight="1">
      <c r="B100" s="3" t="s">
        <v>99</v>
      </c>
      <c r="C100" s="254"/>
      <c r="D100" s="443"/>
      <c r="E100" s="443"/>
      <c r="F100" s="341"/>
      <c r="G100" s="341"/>
      <c r="H100" s="341"/>
      <c r="I100" s="341"/>
      <c r="J100" s="341"/>
      <c r="K100" s="341"/>
      <c r="L100" s="341"/>
      <c r="M100" s="341"/>
      <c r="N100" s="342"/>
    </row>
    <row r="101" spans="2:14" ht="11.25" customHeight="1">
      <c r="B101" s="616" t="s">
        <v>143</v>
      </c>
      <c r="C101" s="731"/>
      <c r="D101" s="443">
        <v>155149.01655999999</v>
      </c>
      <c r="E101" s="443">
        <v>20753.814469999998</v>
      </c>
      <c r="F101" s="341">
        <v>15541.577720000001</v>
      </c>
      <c r="G101" s="341">
        <v>237.48987</v>
      </c>
      <c r="H101" s="341">
        <v>17573.39041</v>
      </c>
      <c r="I101" s="341">
        <v>36260.85716</v>
      </c>
      <c r="J101" s="341">
        <v>2716.8822</v>
      </c>
      <c r="K101" s="341">
        <v>16101.20802</v>
      </c>
      <c r="L101" s="341">
        <v>17247.391390000001</v>
      </c>
      <c r="M101" s="341">
        <v>4424.1688800000002</v>
      </c>
      <c r="N101" s="342">
        <v>4528.7159900000006</v>
      </c>
    </row>
    <row r="102" spans="2:14" ht="11.25" customHeight="1">
      <c r="B102" s="616" t="s">
        <v>144</v>
      </c>
      <c r="C102" s="731"/>
      <c r="D102" s="443">
        <v>27915.40597</v>
      </c>
      <c r="E102" s="443">
        <v>668.00831000000005</v>
      </c>
      <c r="F102" s="341">
        <v>2126.4311499999999</v>
      </c>
      <c r="G102" s="341">
        <v>28.863049999999998</v>
      </c>
      <c r="H102" s="341">
        <v>2895.4253799999997</v>
      </c>
      <c r="I102" s="341">
        <v>9610.2050399999989</v>
      </c>
      <c r="J102" s="341">
        <v>158.07392000000002</v>
      </c>
      <c r="K102" s="341">
        <v>4809.3659200000002</v>
      </c>
      <c r="L102" s="341">
        <v>3123.0698600000001</v>
      </c>
      <c r="M102" s="341">
        <v>1512.89705</v>
      </c>
      <c r="N102" s="342">
        <v>220.28</v>
      </c>
    </row>
    <row r="103" spans="2:14" ht="11.25" customHeight="1">
      <c r="B103" s="616" t="s">
        <v>145</v>
      </c>
      <c r="C103" s="731"/>
      <c r="D103" s="443">
        <v>23832.787</v>
      </c>
      <c r="E103" s="443">
        <v>689.74824000000001</v>
      </c>
      <c r="F103" s="341">
        <v>670.77562</v>
      </c>
      <c r="G103" s="341">
        <v>613.9293100000001</v>
      </c>
      <c r="H103" s="341">
        <v>3201.1349300000002</v>
      </c>
      <c r="I103" s="341">
        <v>9393.9505500000014</v>
      </c>
      <c r="J103" s="341">
        <v>115.14597000000001</v>
      </c>
      <c r="K103" s="341">
        <v>4561.9822599999998</v>
      </c>
      <c r="L103" s="341">
        <v>1936.0063300000002</v>
      </c>
      <c r="M103" s="341">
        <v>771.10531000000003</v>
      </c>
      <c r="N103" s="342">
        <v>388.65474999999998</v>
      </c>
    </row>
    <row r="104" spans="2:14" ht="11.25" customHeight="1">
      <c r="B104" s="273" t="s">
        <v>101</v>
      </c>
      <c r="C104" s="254"/>
      <c r="D104" s="443"/>
      <c r="E104" s="443"/>
      <c r="F104" s="341"/>
      <c r="G104" s="341"/>
      <c r="H104" s="341"/>
      <c r="I104" s="341"/>
      <c r="J104" s="341"/>
      <c r="K104" s="341"/>
      <c r="L104" s="341"/>
      <c r="M104" s="341"/>
      <c r="N104" s="342"/>
    </row>
    <row r="105" spans="2:14" ht="11.25" customHeight="1">
      <c r="B105" s="3" t="s">
        <v>102</v>
      </c>
      <c r="C105" s="254"/>
      <c r="D105" s="443"/>
      <c r="E105" s="443"/>
      <c r="F105" s="341"/>
      <c r="G105" s="341"/>
      <c r="H105" s="341"/>
      <c r="I105" s="341"/>
      <c r="J105" s="341"/>
      <c r="K105" s="341"/>
      <c r="L105" s="341"/>
      <c r="M105" s="341"/>
      <c r="N105" s="342"/>
    </row>
    <row r="106" spans="2:14" ht="11.25" customHeight="1">
      <c r="B106" s="616" t="s">
        <v>146</v>
      </c>
      <c r="C106" s="731"/>
      <c r="D106" s="443">
        <v>20728.90523</v>
      </c>
      <c r="E106" s="443">
        <v>1161.5526499999999</v>
      </c>
      <c r="F106" s="341">
        <v>1104.4660900000001</v>
      </c>
      <c r="G106" s="341">
        <v>10.16657</v>
      </c>
      <c r="H106" s="341">
        <v>2417.2124100000001</v>
      </c>
      <c r="I106" s="341">
        <v>7071.6148899999998</v>
      </c>
      <c r="J106" s="341">
        <v>56</v>
      </c>
      <c r="K106" s="341">
        <v>3162.2963799999998</v>
      </c>
      <c r="L106" s="341">
        <v>2971.8095400000002</v>
      </c>
      <c r="M106" s="341">
        <v>1281.8951499999998</v>
      </c>
      <c r="N106" s="342">
        <v>128.5968</v>
      </c>
    </row>
    <row r="107" spans="2:14" ht="11.25" customHeight="1">
      <c r="B107" s="616" t="s">
        <v>142</v>
      </c>
      <c r="C107" s="731"/>
      <c r="D107" s="443">
        <v>29699.208429999999</v>
      </c>
      <c r="E107" s="443">
        <v>956.05743999999993</v>
      </c>
      <c r="F107" s="341">
        <v>243.33259000000001</v>
      </c>
      <c r="G107" s="341">
        <v>167.79134999999999</v>
      </c>
      <c r="H107" s="341">
        <v>4462.0588099999995</v>
      </c>
      <c r="I107" s="341">
        <v>8528.3135399999992</v>
      </c>
      <c r="J107" s="341">
        <v>500.03004999999996</v>
      </c>
      <c r="K107" s="341">
        <v>3407.87916</v>
      </c>
      <c r="L107" s="341">
        <v>2522.1118700000002</v>
      </c>
      <c r="M107" s="341">
        <v>2250.5439500000002</v>
      </c>
      <c r="N107" s="342">
        <v>683.66903000000002</v>
      </c>
    </row>
    <row r="108" spans="2:14" ht="11.25" customHeight="1">
      <c r="B108" s="709" t="s">
        <v>147</v>
      </c>
      <c r="C108" s="730"/>
      <c r="D108" s="443">
        <v>140476.90542</v>
      </c>
      <c r="E108" s="443">
        <v>8668.9706100000003</v>
      </c>
      <c r="F108" s="341">
        <v>11287.49129</v>
      </c>
      <c r="G108" s="341">
        <v>261.99264999999997</v>
      </c>
      <c r="H108" s="341">
        <v>16080.47385</v>
      </c>
      <c r="I108" s="341">
        <v>42120.470630000003</v>
      </c>
      <c r="J108" s="341">
        <v>756.17804000000001</v>
      </c>
      <c r="K108" s="341">
        <v>27952.189780000001</v>
      </c>
      <c r="L108" s="341">
        <v>10008.71643</v>
      </c>
      <c r="M108" s="341">
        <v>5461.3236100000004</v>
      </c>
      <c r="N108" s="342">
        <v>1901.9164900000001</v>
      </c>
    </row>
    <row r="109" spans="2:14" ht="11.25" customHeight="1">
      <c r="B109" s="273" t="s">
        <v>95</v>
      </c>
      <c r="C109" s="254"/>
      <c r="D109" s="443"/>
      <c r="E109" s="443"/>
      <c r="F109" s="443"/>
      <c r="G109" s="443"/>
      <c r="H109" s="443"/>
      <c r="I109" s="443"/>
      <c r="J109" s="443"/>
      <c r="K109" s="443"/>
      <c r="L109" s="443"/>
      <c r="M109" s="443"/>
      <c r="N109" s="444"/>
    </row>
    <row r="110" spans="2:14" ht="11.25" customHeight="1">
      <c r="B110" s="3" t="s">
        <v>96</v>
      </c>
      <c r="C110" s="254"/>
      <c r="D110" s="443"/>
      <c r="E110" s="443"/>
      <c r="F110" s="443"/>
      <c r="G110" s="443"/>
      <c r="H110" s="443"/>
      <c r="I110" s="443"/>
      <c r="J110" s="443"/>
      <c r="K110" s="443"/>
      <c r="L110" s="443"/>
      <c r="M110" s="443"/>
      <c r="N110" s="444"/>
    </row>
    <row r="111" spans="2:14" ht="11.25" customHeight="1">
      <c r="B111" s="616" t="s">
        <v>148</v>
      </c>
      <c r="C111" s="731"/>
      <c r="D111" s="443">
        <v>13562.884470000001</v>
      </c>
      <c r="E111" s="443">
        <v>752.94547</v>
      </c>
      <c r="F111" s="341">
        <v>1510.4953899999998</v>
      </c>
      <c r="G111" s="443">
        <v>53.657679999999999</v>
      </c>
      <c r="H111" s="341">
        <v>1193.6449</v>
      </c>
      <c r="I111" s="341">
        <v>3326.2853399999999</v>
      </c>
      <c r="J111" s="341">
        <v>26.692340000000002</v>
      </c>
      <c r="K111" s="341">
        <v>3364.4099500000002</v>
      </c>
      <c r="L111" s="341">
        <v>1163.7830900000001</v>
      </c>
      <c r="M111" s="341">
        <v>215.33347000000001</v>
      </c>
      <c r="N111" s="342">
        <v>117.63769000000001</v>
      </c>
    </row>
    <row r="112" spans="2:14" ht="11.25" customHeight="1">
      <c r="B112" s="616" t="s">
        <v>149</v>
      </c>
      <c r="C112" s="731"/>
      <c r="D112" s="443">
        <v>43635.004639999999</v>
      </c>
      <c r="E112" s="443">
        <v>1522.9228999999998</v>
      </c>
      <c r="F112" s="341">
        <v>6065.5132800000001</v>
      </c>
      <c r="G112" s="341">
        <v>34.77413</v>
      </c>
      <c r="H112" s="341">
        <v>5502.9777599999998</v>
      </c>
      <c r="I112" s="341">
        <v>11276.013560000001</v>
      </c>
      <c r="J112" s="341">
        <v>291.22346000000005</v>
      </c>
      <c r="K112" s="341">
        <v>8161.8123299999997</v>
      </c>
      <c r="L112" s="341">
        <v>5113.4889999999996</v>
      </c>
      <c r="M112" s="341">
        <v>1741.59555</v>
      </c>
      <c r="N112" s="342">
        <v>816.19259999999997</v>
      </c>
    </row>
    <row r="113" spans="2:14" ht="11.25" customHeight="1">
      <c r="B113" s="273" t="s">
        <v>98</v>
      </c>
      <c r="C113" s="254"/>
      <c r="D113" s="443"/>
      <c r="E113" s="443"/>
      <c r="F113" s="443"/>
      <c r="G113" s="443"/>
      <c r="H113" s="443"/>
      <c r="I113" s="443"/>
      <c r="J113" s="443"/>
      <c r="K113" s="443"/>
      <c r="L113" s="443"/>
      <c r="M113" s="443"/>
      <c r="N113" s="444"/>
    </row>
    <row r="114" spans="2:14" ht="11.25" customHeight="1">
      <c r="B114" s="3" t="s">
        <v>99</v>
      </c>
      <c r="C114" s="254"/>
      <c r="D114" s="443"/>
      <c r="E114" s="443"/>
      <c r="F114" s="443"/>
      <c r="G114" s="443"/>
      <c r="H114" s="443"/>
      <c r="I114" s="443"/>
      <c r="J114" s="443"/>
      <c r="K114" s="443"/>
      <c r="L114" s="443"/>
      <c r="M114" s="443"/>
      <c r="N114" s="444"/>
    </row>
    <row r="115" spans="2:14" ht="11.25" customHeight="1">
      <c r="B115" s="616" t="s">
        <v>150</v>
      </c>
      <c r="C115" s="731"/>
      <c r="D115" s="443">
        <v>22677.167100000002</v>
      </c>
      <c r="E115" s="443">
        <v>1722.6631200000002</v>
      </c>
      <c r="F115" s="341">
        <v>589.55664000000002</v>
      </c>
      <c r="G115" s="341">
        <v>23.994619999999998</v>
      </c>
      <c r="H115" s="341">
        <v>2458.5683100000001</v>
      </c>
      <c r="I115" s="341">
        <v>6841.2175399999996</v>
      </c>
      <c r="J115" s="341">
        <v>125.81661</v>
      </c>
      <c r="K115" s="341">
        <v>5325.2332000000006</v>
      </c>
      <c r="L115" s="341">
        <v>1344.9821999999999</v>
      </c>
      <c r="M115" s="341">
        <v>1686.3902399999999</v>
      </c>
      <c r="N115" s="342">
        <v>132.94845999999998</v>
      </c>
    </row>
    <row r="116" spans="2:14" ht="11.25" customHeight="1">
      <c r="B116" s="273" t="s">
        <v>101</v>
      </c>
      <c r="C116" s="254"/>
      <c r="D116" s="443"/>
      <c r="E116" s="443"/>
      <c r="F116" s="443"/>
      <c r="G116" s="443"/>
      <c r="H116" s="443"/>
      <c r="I116" s="443"/>
      <c r="J116" s="443"/>
      <c r="K116" s="443"/>
      <c r="L116" s="443"/>
      <c r="M116" s="443"/>
      <c r="N116" s="444"/>
    </row>
    <row r="117" spans="2:14" ht="11.25" customHeight="1">
      <c r="B117" s="3" t="s">
        <v>102</v>
      </c>
      <c r="C117" s="254"/>
      <c r="D117" s="443"/>
      <c r="E117" s="443"/>
      <c r="F117" s="443"/>
      <c r="G117" s="443"/>
      <c r="H117" s="443"/>
      <c r="I117" s="443"/>
      <c r="J117" s="443"/>
      <c r="K117" s="443"/>
      <c r="L117" s="443"/>
      <c r="M117" s="443"/>
      <c r="N117" s="444"/>
    </row>
    <row r="118" spans="2:14" ht="11.25" customHeight="1">
      <c r="B118" s="616" t="s">
        <v>151</v>
      </c>
      <c r="C118" s="731"/>
      <c r="D118" s="443">
        <v>17811.39818</v>
      </c>
      <c r="E118" s="443">
        <v>2002.6332399999999</v>
      </c>
      <c r="F118" s="341">
        <v>1784.1108400000001</v>
      </c>
      <c r="G118" s="341">
        <v>16.966999999999999</v>
      </c>
      <c r="H118" s="341">
        <v>2023.7242800000001</v>
      </c>
      <c r="I118" s="341">
        <v>6117.7205100000001</v>
      </c>
      <c r="J118" s="341">
        <v>52.970759999999999</v>
      </c>
      <c r="K118" s="341">
        <v>3293.6861800000001</v>
      </c>
      <c r="L118" s="341">
        <v>582.53890000000001</v>
      </c>
      <c r="M118" s="341">
        <v>391.89908000000003</v>
      </c>
      <c r="N118" s="342">
        <v>147.8347</v>
      </c>
    </row>
    <row r="119" spans="2:14" ht="11.25" customHeight="1">
      <c r="B119" s="616" t="s">
        <v>152</v>
      </c>
      <c r="C119" s="731"/>
      <c r="D119" s="443">
        <v>17519.939719999998</v>
      </c>
      <c r="E119" s="443">
        <v>1234.6669899999999</v>
      </c>
      <c r="F119" s="341">
        <v>104.29961</v>
      </c>
      <c r="G119" s="341">
        <v>83.289330000000007</v>
      </c>
      <c r="H119" s="341">
        <v>2279.4595800000002</v>
      </c>
      <c r="I119" s="341">
        <v>6558.7537499999999</v>
      </c>
      <c r="J119" s="341">
        <v>154.97332</v>
      </c>
      <c r="K119" s="341">
        <v>3403.1113399999999</v>
      </c>
      <c r="L119" s="341">
        <v>655.90132999999992</v>
      </c>
      <c r="M119" s="341">
        <v>476.20890000000003</v>
      </c>
      <c r="N119" s="342">
        <v>231.03123000000002</v>
      </c>
    </row>
    <row r="120" spans="2:14" ht="11.25" customHeight="1">
      <c r="B120" s="616" t="s">
        <v>149</v>
      </c>
      <c r="C120" s="731"/>
      <c r="D120" s="443">
        <v>25270.511309999998</v>
      </c>
      <c r="E120" s="443">
        <v>1433.1388899999999</v>
      </c>
      <c r="F120" s="341">
        <v>1233.5155300000001</v>
      </c>
      <c r="G120" s="341">
        <v>49.309890000000003</v>
      </c>
      <c r="H120" s="341">
        <v>2622.0990200000001</v>
      </c>
      <c r="I120" s="341">
        <v>8000.4799299999995</v>
      </c>
      <c r="J120" s="341">
        <v>104.50155000000001</v>
      </c>
      <c r="K120" s="341">
        <v>4403.93678</v>
      </c>
      <c r="L120" s="341">
        <v>1148.0219099999999</v>
      </c>
      <c r="M120" s="341">
        <v>949.89637000000005</v>
      </c>
      <c r="N120" s="342">
        <v>456.27181000000002</v>
      </c>
    </row>
    <row r="121" spans="2:14" s="295" customFormat="1" ht="11.25" customHeight="1">
      <c r="B121" s="685" t="s">
        <v>322</v>
      </c>
      <c r="C121" s="729"/>
      <c r="D121" s="442">
        <v>1329997.9716400001</v>
      </c>
      <c r="E121" s="442">
        <v>120228.64328</v>
      </c>
      <c r="F121" s="337">
        <v>48472.348020000005</v>
      </c>
      <c r="G121" s="337">
        <v>3972.8968399999999</v>
      </c>
      <c r="H121" s="337">
        <v>128885.84138</v>
      </c>
      <c r="I121" s="337">
        <v>458242.37943000003</v>
      </c>
      <c r="J121" s="337">
        <v>13129.141970000001</v>
      </c>
      <c r="K121" s="337">
        <v>168272.59816999998</v>
      </c>
      <c r="L121" s="337">
        <v>123771.2261</v>
      </c>
      <c r="M121" s="337">
        <v>66070.418640000004</v>
      </c>
      <c r="N121" s="338">
        <v>47955.037400000001</v>
      </c>
    </row>
    <row r="122" spans="2:14" s="263" customFormat="1" ht="11.25" customHeight="1">
      <c r="B122" s="31" t="s">
        <v>93</v>
      </c>
      <c r="C122" s="296"/>
      <c r="D122" s="445"/>
      <c r="E122" s="445"/>
      <c r="F122" s="445"/>
      <c r="G122" s="445"/>
      <c r="H122" s="445"/>
      <c r="I122" s="445"/>
      <c r="J122" s="445"/>
      <c r="K122" s="445"/>
      <c r="L122" s="445"/>
      <c r="M122" s="445"/>
      <c r="N122" s="342"/>
    </row>
    <row r="123" spans="2:14" ht="11.25" customHeight="1">
      <c r="B123" s="709" t="s">
        <v>153</v>
      </c>
      <c r="C123" s="730"/>
      <c r="D123" s="443">
        <v>299788.45611999999</v>
      </c>
      <c r="E123" s="443">
        <v>30227.774799999999</v>
      </c>
      <c r="F123" s="341">
        <v>15028.583060000001</v>
      </c>
      <c r="G123" s="341">
        <v>1377.5703999999998</v>
      </c>
      <c r="H123" s="341">
        <v>27236.279200000001</v>
      </c>
      <c r="I123" s="341">
        <v>102830.56972</v>
      </c>
      <c r="J123" s="341">
        <v>3280.6912000000002</v>
      </c>
      <c r="K123" s="341">
        <v>41315.602979999996</v>
      </c>
      <c r="L123" s="341">
        <v>22935.66158</v>
      </c>
      <c r="M123" s="341">
        <v>15825.788460000002</v>
      </c>
      <c r="N123" s="342">
        <v>13405.62707</v>
      </c>
    </row>
    <row r="124" spans="2:14" ht="11.25" customHeight="1">
      <c r="B124" s="273" t="s">
        <v>95</v>
      </c>
      <c r="C124" s="254"/>
      <c r="D124" s="443"/>
      <c r="E124" s="443"/>
      <c r="F124" s="341"/>
      <c r="G124" s="341"/>
      <c r="H124" s="341"/>
      <c r="I124" s="341"/>
      <c r="J124" s="341"/>
      <c r="K124" s="341"/>
      <c r="L124" s="341"/>
      <c r="M124" s="341"/>
      <c r="N124" s="342"/>
    </row>
    <row r="125" spans="2:14" ht="11.25" customHeight="1">
      <c r="B125" s="164" t="s">
        <v>96</v>
      </c>
      <c r="C125" s="254"/>
      <c r="D125" s="443"/>
      <c r="E125" s="443"/>
      <c r="F125" s="341"/>
      <c r="G125" s="341"/>
      <c r="H125" s="341"/>
      <c r="I125" s="341"/>
      <c r="J125" s="341"/>
      <c r="K125" s="341"/>
      <c r="L125" s="341"/>
      <c r="M125" s="341"/>
      <c r="N125" s="342"/>
    </row>
    <row r="126" spans="2:14" ht="11.25" customHeight="1">
      <c r="B126" s="616" t="s">
        <v>154</v>
      </c>
      <c r="C126" s="731"/>
      <c r="D126" s="443">
        <v>222358.5692</v>
      </c>
      <c r="E126" s="443">
        <v>27163.64488</v>
      </c>
      <c r="F126" s="341">
        <v>14079.120339999999</v>
      </c>
      <c r="G126" s="341">
        <v>1109.4489699999999</v>
      </c>
      <c r="H126" s="341">
        <v>15546.71182</v>
      </c>
      <c r="I126" s="341">
        <v>79112.023109999995</v>
      </c>
      <c r="J126" s="341">
        <v>2648.3821200000002</v>
      </c>
      <c r="K126" s="341">
        <v>30690.248019999999</v>
      </c>
      <c r="L126" s="341">
        <v>16436.45318</v>
      </c>
      <c r="M126" s="341">
        <v>8816.6001300000007</v>
      </c>
      <c r="N126" s="342">
        <v>11972.015509999999</v>
      </c>
    </row>
    <row r="127" spans="2:14" ht="11.25" customHeight="1">
      <c r="B127" s="273" t="s">
        <v>101</v>
      </c>
      <c r="C127" s="254"/>
      <c r="D127" s="443"/>
      <c r="E127" s="443"/>
      <c r="F127" s="443"/>
      <c r="G127" s="443"/>
      <c r="H127" s="443"/>
      <c r="I127" s="443"/>
      <c r="J127" s="443"/>
      <c r="K127" s="443"/>
      <c r="L127" s="443"/>
      <c r="M127" s="443"/>
      <c r="N127" s="444"/>
    </row>
    <row r="128" spans="2:14" ht="11.25" customHeight="1">
      <c r="B128" s="164" t="s">
        <v>102</v>
      </c>
      <c r="C128" s="254"/>
      <c r="D128" s="443"/>
      <c r="E128" s="443"/>
      <c r="F128" s="443"/>
      <c r="G128" s="443"/>
      <c r="H128" s="443"/>
      <c r="I128" s="443"/>
      <c r="J128" s="443"/>
      <c r="K128" s="443"/>
      <c r="L128" s="443"/>
      <c r="M128" s="443"/>
      <c r="N128" s="444"/>
    </row>
    <row r="129" spans="2:14" ht="11.25" customHeight="1">
      <c r="B129" s="616" t="s">
        <v>154</v>
      </c>
      <c r="C129" s="731"/>
      <c r="D129" s="443">
        <v>18186.991829999999</v>
      </c>
      <c r="E129" s="443">
        <v>512.16863999999998</v>
      </c>
      <c r="F129" s="341">
        <v>141.94176000000002</v>
      </c>
      <c r="G129" s="341">
        <v>94.318060000000003</v>
      </c>
      <c r="H129" s="341">
        <v>2438.4724200000001</v>
      </c>
      <c r="I129" s="341">
        <v>6028.3471</v>
      </c>
      <c r="J129" s="341">
        <v>344.32601</v>
      </c>
      <c r="K129" s="341">
        <v>2622.30494</v>
      </c>
      <c r="L129" s="341">
        <v>2357.3761</v>
      </c>
      <c r="M129" s="341">
        <v>1880.6410900000001</v>
      </c>
      <c r="N129" s="342">
        <v>365.06256999999999</v>
      </c>
    </row>
    <row r="130" spans="2:14" ht="11.25" customHeight="1">
      <c r="B130" s="616" t="s">
        <v>155</v>
      </c>
      <c r="C130" s="731"/>
      <c r="D130" s="443">
        <v>25875.675920000001</v>
      </c>
      <c r="E130" s="443">
        <v>1439.3176100000001</v>
      </c>
      <c r="F130" s="341">
        <v>377.00209000000001</v>
      </c>
      <c r="G130" s="341">
        <v>73.878389999999996</v>
      </c>
      <c r="H130" s="341">
        <v>4395.0407000000005</v>
      </c>
      <c r="I130" s="341">
        <v>6812.0232900000001</v>
      </c>
      <c r="J130" s="341">
        <v>92.547789999999992</v>
      </c>
      <c r="K130" s="341">
        <v>2007.3513700000001</v>
      </c>
      <c r="L130" s="341">
        <v>2177.74946</v>
      </c>
      <c r="M130" s="341">
        <v>2727.39399</v>
      </c>
      <c r="N130" s="342">
        <v>745.86231000000009</v>
      </c>
    </row>
    <row r="131" spans="2:14" ht="11.25" customHeight="1">
      <c r="B131" s="616" t="s">
        <v>156</v>
      </c>
      <c r="C131" s="731"/>
      <c r="D131" s="443">
        <v>13108.729710000001</v>
      </c>
      <c r="E131" s="443">
        <v>297.05321999999995</v>
      </c>
      <c r="F131" s="341">
        <v>72.62509</v>
      </c>
      <c r="G131" s="341">
        <v>62.670370000000005</v>
      </c>
      <c r="H131" s="341">
        <v>2054.73783</v>
      </c>
      <c r="I131" s="341">
        <v>4910.7201699999996</v>
      </c>
      <c r="J131" s="341">
        <v>68.761920000000003</v>
      </c>
      <c r="K131" s="341">
        <v>2003.81573</v>
      </c>
      <c r="L131" s="341">
        <v>1004.90661</v>
      </c>
      <c r="M131" s="341">
        <v>1404.35301</v>
      </c>
      <c r="N131" s="342">
        <v>31.241070000000001</v>
      </c>
    </row>
    <row r="132" spans="2:14" ht="11.25" customHeight="1">
      <c r="B132" s="616" t="s">
        <v>157</v>
      </c>
      <c r="C132" s="731"/>
      <c r="D132" s="443">
        <v>9877.5324600000004</v>
      </c>
      <c r="E132" s="443">
        <v>180.08787000000001</v>
      </c>
      <c r="F132" s="341">
        <v>302.14602000000002</v>
      </c>
      <c r="G132" s="341">
        <v>16.399999999999999</v>
      </c>
      <c r="H132" s="341">
        <v>1428.67596</v>
      </c>
      <c r="I132" s="341">
        <v>2103.5180800000003</v>
      </c>
      <c r="J132" s="341">
        <v>18.275980000000001</v>
      </c>
      <c r="K132" s="341">
        <v>1814.9922900000001</v>
      </c>
      <c r="L132" s="341">
        <v>218.78748999999999</v>
      </c>
      <c r="M132" s="341">
        <v>615.89366000000007</v>
      </c>
      <c r="N132" s="342">
        <v>103.86417999999999</v>
      </c>
    </row>
    <row r="133" spans="2:14" ht="11.25" customHeight="1">
      <c r="B133" s="616" t="s">
        <v>158</v>
      </c>
      <c r="C133" s="731"/>
      <c r="D133" s="443">
        <v>10380.957</v>
      </c>
      <c r="E133" s="443">
        <v>635.50257999999997</v>
      </c>
      <c r="F133" s="341">
        <v>55.74776</v>
      </c>
      <c r="G133" s="341">
        <v>20.854610000000001</v>
      </c>
      <c r="H133" s="341">
        <v>1372.6404700000001</v>
      </c>
      <c r="I133" s="341">
        <v>3863.9379700000004</v>
      </c>
      <c r="J133" s="341">
        <v>108.39738</v>
      </c>
      <c r="K133" s="341">
        <v>2176.8906299999999</v>
      </c>
      <c r="L133" s="341">
        <v>740.38873999999998</v>
      </c>
      <c r="M133" s="341">
        <v>380.90658000000002</v>
      </c>
      <c r="N133" s="342">
        <v>187.58142999999998</v>
      </c>
    </row>
    <row r="134" spans="2:14" ht="11.25" customHeight="1">
      <c r="B134" s="709" t="s">
        <v>159</v>
      </c>
      <c r="C134" s="730"/>
      <c r="D134" s="443">
        <v>116130.97654</v>
      </c>
      <c r="E134" s="443">
        <v>4597.9631100000006</v>
      </c>
      <c r="F134" s="341">
        <v>3501.4792200000002</v>
      </c>
      <c r="G134" s="341">
        <v>207.62582</v>
      </c>
      <c r="H134" s="341">
        <v>11214.64789</v>
      </c>
      <c r="I134" s="341">
        <v>40862.920479999993</v>
      </c>
      <c r="J134" s="341">
        <v>582.13320999999996</v>
      </c>
      <c r="K134" s="341">
        <v>26917.633269999998</v>
      </c>
      <c r="L134" s="341">
        <v>10830.990240000001</v>
      </c>
      <c r="M134" s="341">
        <v>4225.2191800000001</v>
      </c>
      <c r="N134" s="342">
        <v>2542.0382400000003</v>
      </c>
    </row>
    <row r="135" spans="2:14" ht="11.25" customHeight="1">
      <c r="B135" s="273" t="s">
        <v>98</v>
      </c>
      <c r="C135" s="254"/>
      <c r="D135" s="443"/>
      <c r="E135" s="443"/>
      <c r="F135" s="443"/>
      <c r="G135" s="443"/>
      <c r="H135" s="443"/>
      <c r="I135" s="443"/>
      <c r="J135" s="443"/>
      <c r="K135" s="443"/>
      <c r="L135" s="443"/>
      <c r="M135" s="443"/>
      <c r="N135" s="444"/>
    </row>
    <row r="136" spans="2:14" ht="11.25" customHeight="1">
      <c r="B136" s="3" t="s">
        <v>99</v>
      </c>
      <c r="C136" s="254"/>
      <c r="D136" s="443"/>
      <c r="E136" s="443"/>
      <c r="F136" s="443"/>
      <c r="G136" s="443"/>
      <c r="H136" s="443"/>
      <c r="I136" s="443"/>
      <c r="J136" s="443"/>
      <c r="K136" s="443"/>
      <c r="L136" s="443"/>
      <c r="M136" s="443"/>
      <c r="N136" s="444"/>
    </row>
    <row r="137" spans="2:14" ht="11.25" customHeight="1">
      <c r="B137" s="616" t="s">
        <v>160</v>
      </c>
      <c r="C137" s="731"/>
      <c r="D137" s="443">
        <v>65684.560159999994</v>
      </c>
      <c r="E137" s="443">
        <v>3048.65708</v>
      </c>
      <c r="F137" s="341">
        <v>2679.5257900000001</v>
      </c>
      <c r="G137" s="341">
        <v>126.27021000000001</v>
      </c>
      <c r="H137" s="341">
        <v>5027.2975800000004</v>
      </c>
      <c r="I137" s="341">
        <v>22298.54636</v>
      </c>
      <c r="J137" s="341">
        <v>395.89787000000001</v>
      </c>
      <c r="K137" s="341">
        <v>16070.69389</v>
      </c>
      <c r="L137" s="341">
        <v>5262.9575300000006</v>
      </c>
      <c r="M137" s="341">
        <v>2280.0543700000003</v>
      </c>
      <c r="N137" s="342">
        <v>2075.25254</v>
      </c>
    </row>
    <row r="138" spans="2:14" ht="11.25" customHeight="1">
      <c r="B138" s="616" t="s">
        <v>161</v>
      </c>
      <c r="C138" s="731"/>
      <c r="D138" s="443">
        <v>24279.25172</v>
      </c>
      <c r="E138" s="443">
        <v>1329.13742</v>
      </c>
      <c r="F138" s="341">
        <v>416.21598</v>
      </c>
      <c r="G138" s="341">
        <v>70.035610000000005</v>
      </c>
      <c r="H138" s="341">
        <v>2798.5117599999999</v>
      </c>
      <c r="I138" s="341">
        <v>8981.7132300000012</v>
      </c>
      <c r="J138" s="341">
        <v>99.863230000000001</v>
      </c>
      <c r="K138" s="341">
        <v>4806.1813700000002</v>
      </c>
      <c r="L138" s="341">
        <v>3217.8942099999999</v>
      </c>
      <c r="M138" s="341">
        <v>855.72104000000002</v>
      </c>
      <c r="N138" s="342">
        <v>303.20454999999998</v>
      </c>
    </row>
    <row r="139" spans="2:14" ht="11.25" customHeight="1">
      <c r="B139" s="273" t="s">
        <v>101</v>
      </c>
      <c r="C139" s="254"/>
      <c r="D139" s="443"/>
      <c r="E139" s="443"/>
      <c r="F139" s="443"/>
      <c r="G139" s="443"/>
      <c r="H139" s="443"/>
      <c r="I139" s="443"/>
      <c r="J139" s="443"/>
      <c r="K139" s="443"/>
      <c r="L139" s="443"/>
      <c r="M139" s="443"/>
      <c r="N139" s="444"/>
    </row>
    <row r="140" spans="2:14" ht="11.25" customHeight="1">
      <c r="B140" s="3" t="s">
        <v>102</v>
      </c>
      <c r="C140" s="254"/>
      <c r="D140" s="443"/>
      <c r="E140" s="443"/>
      <c r="F140" s="443"/>
      <c r="G140" s="443"/>
      <c r="H140" s="443"/>
      <c r="I140" s="443"/>
      <c r="J140" s="443"/>
      <c r="K140" s="443"/>
      <c r="L140" s="443"/>
      <c r="M140" s="443"/>
      <c r="N140" s="444"/>
    </row>
    <row r="141" spans="2:14" ht="11.25" customHeight="1">
      <c r="B141" s="616" t="s">
        <v>162</v>
      </c>
      <c r="C141" s="731"/>
      <c r="D141" s="443">
        <v>11284.75454</v>
      </c>
      <c r="E141" s="443">
        <v>28.657529999999998</v>
      </c>
      <c r="F141" s="341">
        <v>368.14769000000001</v>
      </c>
      <c r="G141" s="341">
        <v>11.32</v>
      </c>
      <c r="H141" s="341">
        <v>1565.47253</v>
      </c>
      <c r="I141" s="341">
        <v>3412.2885099999999</v>
      </c>
      <c r="J141" s="341">
        <v>26.657720000000001</v>
      </c>
      <c r="K141" s="341">
        <v>2565.8543599999998</v>
      </c>
      <c r="L141" s="341">
        <v>1471.5342499999999</v>
      </c>
      <c r="M141" s="341">
        <v>373.56746000000004</v>
      </c>
      <c r="N141" s="342">
        <v>47.614980000000003</v>
      </c>
    </row>
    <row r="142" spans="2:14" ht="11.25" customHeight="1">
      <c r="B142" s="616" t="s">
        <v>163</v>
      </c>
      <c r="C142" s="731"/>
      <c r="D142" s="443">
        <v>14882.410119999999</v>
      </c>
      <c r="E142" s="443">
        <v>191.51107999999999</v>
      </c>
      <c r="F142" s="341">
        <v>37.589760000000005</v>
      </c>
      <c r="G142" s="341">
        <v>0</v>
      </c>
      <c r="H142" s="341">
        <v>1823.3660199999999</v>
      </c>
      <c r="I142" s="341">
        <v>6170.3723799999998</v>
      </c>
      <c r="J142" s="341">
        <v>59.714390000000002</v>
      </c>
      <c r="K142" s="341">
        <v>3474.9036499999997</v>
      </c>
      <c r="L142" s="341">
        <v>878.60424999999998</v>
      </c>
      <c r="M142" s="341">
        <v>715.8763100000001</v>
      </c>
      <c r="N142" s="342">
        <v>115.96617000000001</v>
      </c>
    </row>
    <row r="143" spans="2:14" ht="11.25" customHeight="1">
      <c r="B143" s="709" t="s">
        <v>164</v>
      </c>
      <c r="C143" s="730"/>
      <c r="D143" s="443">
        <v>163711.91548</v>
      </c>
      <c r="E143" s="443">
        <v>4951.5273200000001</v>
      </c>
      <c r="F143" s="341">
        <v>3482.7979</v>
      </c>
      <c r="G143" s="341">
        <v>441.23478999999998</v>
      </c>
      <c r="H143" s="341">
        <v>19862.596670000003</v>
      </c>
      <c r="I143" s="341">
        <v>55438.013850000003</v>
      </c>
      <c r="J143" s="341">
        <v>979.73138000000006</v>
      </c>
      <c r="K143" s="341">
        <v>25880.2988</v>
      </c>
      <c r="L143" s="341">
        <v>18071.76122</v>
      </c>
      <c r="M143" s="341">
        <v>7463.9995599999993</v>
      </c>
      <c r="N143" s="342">
        <v>5487.1607999999997</v>
      </c>
    </row>
    <row r="144" spans="2:14" ht="11.25" customHeight="1">
      <c r="B144" s="273" t="s">
        <v>95</v>
      </c>
      <c r="C144" s="254"/>
      <c r="D144" s="443"/>
      <c r="E144" s="443"/>
      <c r="F144" s="443"/>
      <c r="G144" s="443"/>
      <c r="H144" s="443"/>
      <c r="I144" s="443"/>
      <c r="J144" s="443"/>
      <c r="K144" s="443"/>
      <c r="L144" s="443"/>
      <c r="M144" s="443"/>
      <c r="N144" s="444"/>
    </row>
    <row r="145" spans="2:14" ht="11.25" customHeight="1">
      <c r="B145" s="164" t="s">
        <v>96</v>
      </c>
      <c r="C145" s="254"/>
      <c r="D145" s="443"/>
      <c r="E145" s="443"/>
      <c r="F145" s="443"/>
      <c r="G145" s="443"/>
      <c r="H145" s="443"/>
      <c r="I145" s="443"/>
      <c r="J145" s="443"/>
      <c r="K145" s="443"/>
      <c r="L145" s="443"/>
      <c r="M145" s="443"/>
      <c r="N145" s="444"/>
    </row>
    <row r="146" spans="2:14" ht="11.25" customHeight="1">
      <c r="B146" s="616" t="s">
        <v>165</v>
      </c>
      <c r="C146" s="731"/>
      <c r="D146" s="443">
        <v>36482.115439999994</v>
      </c>
      <c r="E146" s="443">
        <v>132.94254000000001</v>
      </c>
      <c r="F146" s="341">
        <v>487.17574999999999</v>
      </c>
      <c r="G146" s="341">
        <v>23.01248</v>
      </c>
      <c r="H146" s="341">
        <v>3709.8798500000003</v>
      </c>
      <c r="I146" s="341">
        <v>15837.14493</v>
      </c>
      <c r="J146" s="341">
        <v>259.99339000000003</v>
      </c>
      <c r="K146" s="341">
        <v>6500.0723499999995</v>
      </c>
      <c r="L146" s="341">
        <v>6996.6627699999999</v>
      </c>
      <c r="M146" s="341">
        <v>1495.9712</v>
      </c>
      <c r="N146" s="342">
        <v>105</v>
      </c>
    </row>
    <row r="147" spans="2:14" ht="11.25" customHeight="1">
      <c r="B147" s="273" t="s">
        <v>98</v>
      </c>
      <c r="C147" s="254"/>
      <c r="D147" s="443"/>
      <c r="E147" s="443"/>
      <c r="F147" s="341"/>
      <c r="G147" s="341"/>
      <c r="H147" s="341"/>
      <c r="I147" s="341"/>
      <c r="J147" s="341"/>
      <c r="K147" s="341"/>
      <c r="L147" s="341"/>
      <c r="M147" s="341"/>
      <c r="N147" s="342"/>
    </row>
    <row r="148" spans="2:14" ht="11.25" customHeight="1">
      <c r="B148" s="164" t="s">
        <v>99</v>
      </c>
      <c r="C148" s="254"/>
      <c r="D148" s="443"/>
      <c r="E148" s="443"/>
      <c r="F148" s="341"/>
      <c r="G148" s="341"/>
      <c r="H148" s="341"/>
      <c r="I148" s="341"/>
      <c r="J148" s="341"/>
      <c r="K148" s="341"/>
      <c r="L148" s="341"/>
      <c r="M148" s="341"/>
      <c r="N148" s="342"/>
    </row>
    <row r="149" spans="2:14" ht="11.25" customHeight="1">
      <c r="B149" s="616" t="s">
        <v>166</v>
      </c>
      <c r="C149" s="731"/>
      <c r="D149" s="443">
        <v>24126.501410000001</v>
      </c>
      <c r="E149" s="443">
        <v>1551.9683200000002</v>
      </c>
      <c r="F149" s="341">
        <v>788.96276</v>
      </c>
      <c r="G149" s="341">
        <v>164.03360000000001</v>
      </c>
      <c r="H149" s="341">
        <v>2428.82917</v>
      </c>
      <c r="I149" s="341">
        <v>8123.0476900000003</v>
      </c>
      <c r="J149" s="341">
        <v>140.45195999999999</v>
      </c>
      <c r="K149" s="341">
        <v>3553.7093</v>
      </c>
      <c r="L149" s="341">
        <v>3394.42443</v>
      </c>
      <c r="M149" s="341">
        <v>1520.75496</v>
      </c>
      <c r="N149" s="342">
        <v>33.395569999999999</v>
      </c>
    </row>
    <row r="150" spans="2:14" ht="11.25" customHeight="1">
      <c r="B150" s="273" t="s">
        <v>101</v>
      </c>
      <c r="C150" s="254"/>
      <c r="D150" s="443"/>
      <c r="E150" s="443"/>
      <c r="F150" s="341"/>
      <c r="G150" s="341"/>
      <c r="H150" s="341"/>
      <c r="I150" s="341"/>
      <c r="J150" s="341"/>
      <c r="K150" s="341"/>
      <c r="L150" s="341"/>
      <c r="M150" s="341"/>
      <c r="N150" s="342"/>
    </row>
    <row r="151" spans="2:14" ht="11.25" customHeight="1">
      <c r="B151" s="3" t="s">
        <v>102</v>
      </c>
      <c r="C151" s="254"/>
      <c r="D151" s="443"/>
      <c r="E151" s="443"/>
      <c r="F151" s="341"/>
      <c r="G151" s="341"/>
      <c r="H151" s="341"/>
      <c r="I151" s="341"/>
      <c r="J151" s="341"/>
      <c r="K151" s="341"/>
      <c r="L151" s="341"/>
      <c r="M151" s="341"/>
      <c r="N151" s="342"/>
    </row>
    <row r="152" spans="2:14" ht="11.25" customHeight="1">
      <c r="B152" s="616" t="s">
        <v>165</v>
      </c>
      <c r="C152" s="731"/>
      <c r="D152" s="443">
        <v>24443.099670000003</v>
      </c>
      <c r="E152" s="443">
        <v>208.49363</v>
      </c>
      <c r="F152" s="341">
        <v>695.39383999999995</v>
      </c>
      <c r="G152" s="341">
        <v>23.891400000000001</v>
      </c>
      <c r="H152" s="341">
        <v>3452.9512500000001</v>
      </c>
      <c r="I152" s="341">
        <v>8321.5289900000007</v>
      </c>
      <c r="J152" s="341">
        <v>139.56845999999999</v>
      </c>
      <c r="K152" s="341">
        <v>4658.0506799999994</v>
      </c>
      <c r="L152" s="341">
        <v>768.17588999999998</v>
      </c>
      <c r="M152" s="341">
        <v>641.15270999999996</v>
      </c>
      <c r="N152" s="342">
        <v>247.41776000000002</v>
      </c>
    </row>
    <row r="153" spans="2:14" ht="11.25" customHeight="1">
      <c r="B153" s="616" t="s">
        <v>167</v>
      </c>
      <c r="C153" s="731"/>
      <c r="D153" s="443">
        <v>12419.091420000001</v>
      </c>
      <c r="E153" s="443">
        <v>237.68566000000001</v>
      </c>
      <c r="F153" s="341">
        <v>489.21684999999997</v>
      </c>
      <c r="G153" s="443">
        <v>0</v>
      </c>
      <c r="H153" s="341">
        <v>1650.5250700000001</v>
      </c>
      <c r="I153" s="341">
        <v>3552.0510099999997</v>
      </c>
      <c r="J153" s="341">
        <v>45.990459999999999</v>
      </c>
      <c r="K153" s="341">
        <v>1571.7876799999999</v>
      </c>
      <c r="L153" s="341">
        <v>686.77810999999997</v>
      </c>
      <c r="M153" s="341">
        <v>239.35050000000001</v>
      </c>
      <c r="N153" s="342">
        <v>61.594900000000003</v>
      </c>
    </row>
    <row r="154" spans="2:14" ht="11.25" customHeight="1">
      <c r="B154" s="616" t="s">
        <v>168</v>
      </c>
      <c r="C154" s="731"/>
      <c r="D154" s="443">
        <v>22398.58656</v>
      </c>
      <c r="E154" s="443">
        <v>1404.91273</v>
      </c>
      <c r="F154" s="341">
        <v>94.747960000000006</v>
      </c>
      <c r="G154" s="341">
        <v>49.213320000000003</v>
      </c>
      <c r="H154" s="341">
        <v>2856.21515</v>
      </c>
      <c r="I154" s="341">
        <v>5855.8135300000004</v>
      </c>
      <c r="J154" s="341">
        <v>54.676400000000001</v>
      </c>
      <c r="K154" s="341">
        <v>2240.5959900000003</v>
      </c>
      <c r="L154" s="341">
        <v>2347.7417400000004</v>
      </c>
      <c r="M154" s="341">
        <v>1375.5</v>
      </c>
      <c r="N154" s="342">
        <v>4390.4422599999998</v>
      </c>
    </row>
    <row r="155" spans="2:14" ht="11.25" customHeight="1">
      <c r="B155" s="616" t="s">
        <v>169</v>
      </c>
      <c r="C155" s="731"/>
      <c r="D155" s="443">
        <v>17718.253250000002</v>
      </c>
      <c r="E155" s="443">
        <v>833.85524999999996</v>
      </c>
      <c r="F155" s="341">
        <v>737.88684000000001</v>
      </c>
      <c r="G155" s="341">
        <v>74.567599999999999</v>
      </c>
      <c r="H155" s="341">
        <v>2238.4898800000001</v>
      </c>
      <c r="I155" s="341">
        <v>5134.4880899999998</v>
      </c>
      <c r="J155" s="341">
        <v>134.5</v>
      </c>
      <c r="K155" s="341">
        <v>2352.9916699999999</v>
      </c>
      <c r="L155" s="341">
        <v>1990.3340600000001</v>
      </c>
      <c r="M155" s="341">
        <v>748.98090000000002</v>
      </c>
      <c r="N155" s="342">
        <v>346.44666999999998</v>
      </c>
    </row>
    <row r="156" spans="2:14" ht="11.25" customHeight="1">
      <c r="B156" s="616" t="s">
        <v>170</v>
      </c>
      <c r="C156" s="731"/>
      <c r="D156" s="443">
        <v>16551.9702</v>
      </c>
      <c r="E156" s="443">
        <v>432.50493999999998</v>
      </c>
      <c r="F156" s="341">
        <v>178.10517999999999</v>
      </c>
      <c r="G156" s="341">
        <v>74.619460000000004</v>
      </c>
      <c r="H156" s="341">
        <v>2034.9302600000001</v>
      </c>
      <c r="I156" s="341">
        <v>5277.1496100000004</v>
      </c>
      <c r="J156" s="341">
        <v>176.70334</v>
      </c>
      <c r="K156" s="341">
        <v>3142.82555</v>
      </c>
      <c r="L156" s="341">
        <v>400.94321000000002</v>
      </c>
      <c r="M156" s="341">
        <v>1130.2439099999999</v>
      </c>
      <c r="N156" s="342">
        <v>260.29735999999997</v>
      </c>
    </row>
    <row r="157" spans="2:14" ht="11.25" customHeight="1">
      <c r="B157" s="616" t="s">
        <v>171</v>
      </c>
      <c r="C157" s="731"/>
      <c r="D157" s="443">
        <v>9572.2975299999998</v>
      </c>
      <c r="E157" s="443">
        <v>149.16425000000001</v>
      </c>
      <c r="F157" s="341">
        <v>11.308719999999999</v>
      </c>
      <c r="G157" s="341">
        <v>31.896930000000001</v>
      </c>
      <c r="H157" s="341">
        <v>1490.77604</v>
      </c>
      <c r="I157" s="341">
        <v>3336.79</v>
      </c>
      <c r="J157" s="341">
        <v>27.847369999999998</v>
      </c>
      <c r="K157" s="341">
        <v>1860.26558</v>
      </c>
      <c r="L157" s="341">
        <v>1486.70101</v>
      </c>
      <c r="M157" s="341">
        <v>312.04538000000002</v>
      </c>
      <c r="N157" s="342">
        <v>42.566279999999999</v>
      </c>
    </row>
    <row r="158" spans="2:14" ht="11.25" customHeight="1">
      <c r="B158" s="709" t="s">
        <v>172</v>
      </c>
      <c r="C158" s="730"/>
      <c r="D158" s="443">
        <v>389796.40613999998</v>
      </c>
      <c r="E158" s="443">
        <v>44789.25621</v>
      </c>
      <c r="F158" s="341">
        <v>12083.203599999999</v>
      </c>
      <c r="G158" s="341">
        <v>577.44974000000002</v>
      </c>
      <c r="H158" s="341">
        <v>33118.079530000003</v>
      </c>
      <c r="I158" s="341">
        <v>154237.76524000001</v>
      </c>
      <c r="J158" s="341">
        <v>3158.9099000000001</v>
      </c>
      <c r="K158" s="341">
        <v>43405.526600000005</v>
      </c>
      <c r="L158" s="341">
        <v>29537.100719999999</v>
      </c>
      <c r="M158" s="341">
        <v>25638.84403</v>
      </c>
      <c r="N158" s="342">
        <v>10638.381630000002</v>
      </c>
    </row>
    <row r="159" spans="2:14" ht="11.25" customHeight="1">
      <c r="B159" s="273" t="s">
        <v>95</v>
      </c>
      <c r="C159" s="254"/>
      <c r="D159" s="443"/>
      <c r="E159" s="443"/>
      <c r="F159" s="443"/>
      <c r="G159" s="443"/>
      <c r="H159" s="443"/>
      <c r="I159" s="443"/>
      <c r="J159" s="443"/>
      <c r="K159" s="443"/>
      <c r="L159" s="443"/>
      <c r="M159" s="443"/>
      <c r="N159" s="444"/>
    </row>
    <row r="160" spans="2:14" ht="11.25" customHeight="1">
      <c r="B160" s="164" t="s">
        <v>96</v>
      </c>
      <c r="C160" s="254"/>
      <c r="D160" s="443"/>
      <c r="E160" s="443"/>
      <c r="F160" s="443"/>
      <c r="G160" s="443"/>
      <c r="H160" s="443"/>
      <c r="I160" s="443"/>
      <c r="J160" s="443"/>
      <c r="K160" s="443"/>
      <c r="L160" s="443"/>
      <c r="M160" s="443"/>
      <c r="N160" s="444"/>
    </row>
    <row r="161" spans="2:14" ht="11.25" customHeight="1">
      <c r="B161" s="616" t="s">
        <v>173</v>
      </c>
      <c r="C161" s="731"/>
      <c r="D161" s="443">
        <v>271629.97579</v>
      </c>
      <c r="E161" s="443">
        <v>35128.697249999997</v>
      </c>
      <c r="F161" s="341">
        <v>9938.3528399999996</v>
      </c>
      <c r="G161" s="341">
        <v>262.47438</v>
      </c>
      <c r="H161" s="341">
        <v>20268.872319999999</v>
      </c>
      <c r="I161" s="341">
        <v>117997.59886</v>
      </c>
      <c r="J161" s="341">
        <v>1800.9544900000001</v>
      </c>
      <c r="K161" s="341">
        <v>30223.203670000003</v>
      </c>
      <c r="L161" s="341">
        <v>13600.999109999999</v>
      </c>
      <c r="M161" s="341">
        <v>16452.212589999999</v>
      </c>
      <c r="N161" s="342">
        <v>6892.7457999999997</v>
      </c>
    </row>
    <row r="162" spans="2:14" ht="11.25" customHeight="1">
      <c r="B162" s="273" t="s">
        <v>98</v>
      </c>
      <c r="C162" s="254"/>
      <c r="D162" s="443"/>
      <c r="E162" s="443"/>
      <c r="F162" s="341"/>
      <c r="G162" s="341"/>
      <c r="H162" s="341"/>
      <c r="I162" s="341"/>
      <c r="J162" s="341"/>
      <c r="K162" s="341"/>
      <c r="L162" s="341"/>
      <c r="M162" s="341"/>
      <c r="N162" s="342"/>
    </row>
    <row r="163" spans="2:14" ht="11.25" customHeight="1">
      <c r="B163" s="164" t="s">
        <v>99</v>
      </c>
      <c r="C163" s="254"/>
      <c r="D163" s="443"/>
      <c r="E163" s="443"/>
      <c r="F163" s="341"/>
      <c r="G163" s="341"/>
      <c r="H163" s="341"/>
      <c r="I163" s="341"/>
      <c r="J163" s="341"/>
      <c r="K163" s="341"/>
      <c r="L163" s="341"/>
      <c r="M163" s="341"/>
      <c r="N163" s="342"/>
    </row>
    <row r="164" spans="2:14" ht="11.25" customHeight="1">
      <c r="B164" s="616" t="s">
        <v>174</v>
      </c>
      <c r="C164" s="731"/>
      <c r="D164" s="443">
        <v>27505.980520000001</v>
      </c>
      <c r="E164" s="443">
        <v>1255.15651</v>
      </c>
      <c r="F164" s="341">
        <v>490.91300000000001</v>
      </c>
      <c r="G164" s="341">
        <v>106.42152</v>
      </c>
      <c r="H164" s="341">
        <v>2715.8611700000001</v>
      </c>
      <c r="I164" s="341">
        <v>9821.9983000000011</v>
      </c>
      <c r="J164" s="341">
        <v>214.24290999999999</v>
      </c>
      <c r="K164" s="341">
        <v>5333.6879600000002</v>
      </c>
      <c r="L164" s="341">
        <v>2088.89309</v>
      </c>
      <c r="M164" s="341">
        <v>1407.6506100000001</v>
      </c>
      <c r="N164" s="342">
        <v>285.11561</v>
      </c>
    </row>
    <row r="165" spans="2:14" ht="11.25" customHeight="1">
      <c r="B165" s="273" t="s">
        <v>101</v>
      </c>
      <c r="C165" s="254"/>
      <c r="D165" s="443"/>
      <c r="E165" s="443"/>
      <c r="F165" s="341"/>
      <c r="G165" s="341"/>
      <c r="H165" s="341"/>
      <c r="I165" s="341"/>
      <c r="J165" s="341"/>
      <c r="K165" s="341"/>
      <c r="L165" s="341"/>
      <c r="M165" s="341"/>
      <c r="N165" s="342"/>
    </row>
    <row r="166" spans="2:14" ht="11.25" customHeight="1">
      <c r="B166" s="3" t="s">
        <v>102</v>
      </c>
      <c r="C166" s="254"/>
      <c r="D166" s="443"/>
      <c r="E166" s="443"/>
      <c r="F166" s="341"/>
      <c r="G166" s="341"/>
      <c r="H166" s="341"/>
      <c r="I166" s="341"/>
      <c r="J166" s="341"/>
      <c r="K166" s="341"/>
      <c r="L166" s="341"/>
      <c r="M166" s="341"/>
      <c r="N166" s="342"/>
    </row>
    <row r="167" spans="2:14" ht="11.25" customHeight="1">
      <c r="B167" s="616" t="s">
        <v>173</v>
      </c>
      <c r="C167" s="731"/>
      <c r="D167" s="443">
        <v>48345.98014</v>
      </c>
      <c r="E167" s="443">
        <v>5053.6300199999996</v>
      </c>
      <c r="F167" s="341">
        <v>717.74126999999999</v>
      </c>
      <c r="G167" s="341">
        <v>54.949400000000004</v>
      </c>
      <c r="H167" s="341">
        <v>6696.1264099999999</v>
      </c>
      <c r="I167" s="341">
        <v>15383.03146</v>
      </c>
      <c r="J167" s="341">
        <v>163.51082</v>
      </c>
      <c r="K167" s="341">
        <v>4744.3380800000004</v>
      </c>
      <c r="L167" s="341">
        <v>6613.6574299999993</v>
      </c>
      <c r="M167" s="341">
        <v>2505.7585899999999</v>
      </c>
      <c r="N167" s="342">
        <v>1593.75641</v>
      </c>
    </row>
    <row r="168" spans="2:14" ht="11.25" customHeight="1">
      <c r="B168" s="616" t="s">
        <v>175</v>
      </c>
      <c r="C168" s="731"/>
      <c r="D168" s="443">
        <v>42314.469689999998</v>
      </c>
      <c r="E168" s="443">
        <v>3351.77243</v>
      </c>
      <c r="F168" s="341">
        <v>936.19649000000004</v>
      </c>
      <c r="G168" s="341">
        <v>153.60444000000001</v>
      </c>
      <c r="H168" s="341">
        <v>3437.2196300000001</v>
      </c>
      <c r="I168" s="341">
        <v>11035.136619999999</v>
      </c>
      <c r="J168" s="341">
        <v>980.20168000000001</v>
      </c>
      <c r="K168" s="341">
        <v>3104.2968900000001</v>
      </c>
      <c r="L168" s="341">
        <v>7233.5510899999999</v>
      </c>
      <c r="M168" s="341">
        <v>5273.2222400000001</v>
      </c>
      <c r="N168" s="342">
        <v>1866.7638100000001</v>
      </c>
    </row>
    <row r="169" spans="2:14" ht="11.25" customHeight="1">
      <c r="B169" s="709" t="s">
        <v>176</v>
      </c>
      <c r="C169" s="730"/>
      <c r="D169" s="443">
        <v>360570.21736000001</v>
      </c>
      <c r="E169" s="443">
        <v>35662.121840000007</v>
      </c>
      <c r="F169" s="341">
        <v>14376.284240000001</v>
      </c>
      <c r="G169" s="341">
        <v>1369.0160900000001</v>
      </c>
      <c r="H169" s="341">
        <v>37454.238090000006</v>
      </c>
      <c r="I169" s="341">
        <v>104873.11014</v>
      </c>
      <c r="J169" s="341">
        <v>5127.6762800000006</v>
      </c>
      <c r="K169" s="341">
        <v>30753.536519999998</v>
      </c>
      <c r="L169" s="341">
        <v>42395.712340000005</v>
      </c>
      <c r="M169" s="341">
        <v>12916.56741</v>
      </c>
      <c r="N169" s="342">
        <v>15881.829659999999</v>
      </c>
    </row>
    <row r="170" spans="2:14" ht="11.25" customHeight="1">
      <c r="B170" s="273" t="s">
        <v>98</v>
      </c>
      <c r="C170" s="254"/>
      <c r="D170" s="443"/>
      <c r="E170" s="443"/>
      <c r="F170" s="443"/>
      <c r="G170" s="443"/>
      <c r="H170" s="443"/>
      <c r="I170" s="443"/>
      <c r="J170" s="443"/>
      <c r="K170" s="443"/>
      <c r="L170" s="443"/>
      <c r="M170" s="443"/>
      <c r="N170" s="444"/>
    </row>
    <row r="171" spans="2:14" ht="11.25" customHeight="1">
      <c r="B171" s="3" t="s">
        <v>99</v>
      </c>
      <c r="C171" s="254"/>
      <c r="D171" s="443"/>
      <c r="E171" s="443"/>
      <c r="F171" s="443"/>
      <c r="G171" s="443"/>
      <c r="H171" s="443"/>
      <c r="I171" s="443"/>
      <c r="J171" s="443"/>
      <c r="K171" s="443"/>
      <c r="L171" s="443"/>
      <c r="M171" s="443"/>
      <c r="N171" s="444"/>
    </row>
    <row r="172" spans="2:14" ht="11.25" customHeight="1">
      <c r="B172" s="616" t="s">
        <v>177</v>
      </c>
      <c r="C172" s="731"/>
      <c r="D172" s="443">
        <v>31748.1319</v>
      </c>
      <c r="E172" s="443">
        <v>919.85282999999993</v>
      </c>
      <c r="F172" s="341">
        <v>1550.93001</v>
      </c>
      <c r="G172" s="341">
        <v>89.202280000000002</v>
      </c>
      <c r="H172" s="341">
        <v>3424.9515099999999</v>
      </c>
      <c r="I172" s="341">
        <v>13401.796869999998</v>
      </c>
      <c r="J172" s="341">
        <v>207.99946</v>
      </c>
      <c r="K172" s="341">
        <v>5925.9367300000004</v>
      </c>
      <c r="L172" s="341">
        <v>2510.66365</v>
      </c>
      <c r="M172" s="341">
        <v>1088.7905700000001</v>
      </c>
      <c r="N172" s="342">
        <v>210.47521</v>
      </c>
    </row>
    <row r="173" spans="2:14" ht="11.25" customHeight="1">
      <c r="B173" s="616" t="s">
        <v>178</v>
      </c>
      <c r="C173" s="731"/>
      <c r="D173" s="443">
        <v>228822.05644999997</v>
      </c>
      <c r="E173" s="443">
        <v>30691.681850000001</v>
      </c>
      <c r="F173" s="341">
        <v>11776.25027</v>
      </c>
      <c r="G173" s="341">
        <v>1011.2307</v>
      </c>
      <c r="H173" s="341">
        <v>23795.009320000001</v>
      </c>
      <c r="I173" s="341">
        <v>49963.464310000003</v>
      </c>
      <c r="J173" s="341">
        <v>4401.3955500000002</v>
      </c>
      <c r="K173" s="341">
        <v>13614.14467</v>
      </c>
      <c r="L173" s="341">
        <v>24790.904579999999</v>
      </c>
      <c r="M173" s="341">
        <v>7615.9611500000001</v>
      </c>
      <c r="N173" s="342">
        <v>13848.001490000001</v>
      </c>
    </row>
    <row r="174" spans="2:14" ht="11.25" customHeight="1">
      <c r="B174" s="616" t="s">
        <v>179</v>
      </c>
      <c r="C174" s="731"/>
      <c r="D174" s="443">
        <v>36840.924200000001</v>
      </c>
      <c r="E174" s="443">
        <v>263.98969</v>
      </c>
      <c r="F174" s="341">
        <v>529.13227000000006</v>
      </c>
      <c r="G174" s="341">
        <v>38.200060000000001</v>
      </c>
      <c r="H174" s="341">
        <v>2780.13033</v>
      </c>
      <c r="I174" s="341">
        <v>9637.5239299999994</v>
      </c>
      <c r="J174" s="341">
        <v>89.659270000000006</v>
      </c>
      <c r="K174" s="341">
        <v>4497.5080199999993</v>
      </c>
      <c r="L174" s="341">
        <v>12971.23638</v>
      </c>
      <c r="M174" s="341">
        <v>826.72196999999994</v>
      </c>
      <c r="N174" s="342">
        <v>878.97529000000009</v>
      </c>
    </row>
    <row r="175" spans="2:14" ht="11.25" customHeight="1">
      <c r="B175" s="273" t="s">
        <v>101</v>
      </c>
      <c r="C175" s="254"/>
      <c r="D175" s="443"/>
      <c r="E175" s="443"/>
      <c r="F175" s="341"/>
      <c r="G175" s="341"/>
      <c r="H175" s="341"/>
      <c r="I175" s="341"/>
      <c r="J175" s="341"/>
      <c r="K175" s="341"/>
      <c r="L175" s="341"/>
      <c r="M175" s="341"/>
      <c r="N175" s="342"/>
    </row>
    <row r="176" spans="2:14" ht="11.25" customHeight="1">
      <c r="B176" s="3" t="s">
        <v>102</v>
      </c>
      <c r="C176" s="254"/>
      <c r="D176" s="443"/>
      <c r="E176" s="443"/>
      <c r="F176" s="341"/>
      <c r="G176" s="341"/>
      <c r="H176" s="341"/>
      <c r="I176" s="341"/>
      <c r="J176" s="341"/>
      <c r="K176" s="341"/>
      <c r="L176" s="341"/>
      <c r="M176" s="341"/>
      <c r="N176" s="342"/>
    </row>
    <row r="177" spans="2:14" ht="11.25" customHeight="1">
      <c r="B177" s="616" t="s">
        <v>180</v>
      </c>
      <c r="C177" s="731"/>
      <c r="D177" s="443">
        <v>10461.842710000001</v>
      </c>
      <c r="E177" s="443">
        <v>454.66363999999999</v>
      </c>
      <c r="F177" s="341">
        <v>14.10328</v>
      </c>
      <c r="G177" s="341">
        <v>29.409299999999998</v>
      </c>
      <c r="H177" s="341">
        <v>1692.2161100000001</v>
      </c>
      <c r="I177" s="341">
        <v>3890.8903100000002</v>
      </c>
      <c r="J177" s="341">
        <v>56.719000000000001</v>
      </c>
      <c r="K177" s="341">
        <v>1955.94505</v>
      </c>
      <c r="L177" s="341">
        <v>276.44506000000001</v>
      </c>
      <c r="M177" s="341">
        <v>1249.0436399999999</v>
      </c>
      <c r="N177" s="342">
        <v>94.533149999999992</v>
      </c>
    </row>
    <row r="178" spans="2:14" ht="11.25" customHeight="1">
      <c r="B178" s="616" t="s">
        <v>181</v>
      </c>
      <c r="C178" s="731"/>
      <c r="D178" s="443">
        <v>38169.217210000003</v>
      </c>
      <c r="E178" s="443">
        <v>2570.1890800000001</v>
      </c>
      <c r="F178" s="341">
        <v>402.94085999999999</v>
      </c>
      <c r="G178" s="341">
        <v>54.235349999999997</v>
      </c>
      <c r="H178" s="341">
        <v>3521.4408399999998</v>
      </c>
      <c r="I178" s="341">
        <v>21196.81163</v>
      </c>
      <c r="J178" s="341">
        <v>320.84742999999997</v>
      </c>
      <c r="K178" s="341">
        <v>2806.4159300000001</v>
      </c>
      <c r="L178" s="341">
        <v>1482.9185199999999</v>
      </c>
      <c r="M178" s="341">
        <v>1122.3642299999999</v>
      </c>
      <c r="N178" s="342">
        <v>734.67068000000006</v>
      </c>
    </row>
    <row r="179" spans="2:14" ht="11.25" customHeight="1">
      <c r="B179" s="616" t="s">
        <v>182</v>
      </c>
      <c r="C179" s="731"/>
      <c r="D179" s="443">
        <v>14528.044890000001</v>
      </c>
      <c r="E179" s="443">
        <v>761.74474999999995</v>
      </c>
      <c r="F179" s="341">
        <v>102.92755</v>
      </c>
      <c r="G179" s="341">
        <v>146.73839999999998</v>
      </c>
      <c r="H179" s="341">
        <v>2240.4899799999998</v>
      </c>
      <c r="I179" s="341">
        <v>6782.62309</v>
      </c>
      <c r="J179" s="341">
        <v>51.055570000000003</v>
      </c>
      <c r="K179" s="341">
        <v>1953.5861200000002</v>
      </c>
      <c r="L179" s="341">
        <v>363.54415</v>
      </c>
      <c r="M179" s="341">
        <v>1013.68585</v>
      </c>
      <c r="N179" s="342">
        <v>115.17384</v>
      </c>
    </row>
    <row r="180" spans="2:14" s="295" customFormat="1" ht="11.25" customHeight="1">
      <c r="B180" s="685" t="s">
        <v>183</v>
      </c>
      <c r="C180" s="729"/>
      <c r="D180" s="442">
        <v>1943550.52801</v>
      </c>
      <c r="E180" s="442">
        <v>205632.13376</v>
      </c>
      <c r="F180" s="337">
        <v>154092.08614</v>
      </c>
      <c r="G180" s="337">
        <v>7468.4037600000001</v>
      </c>
      <c r="H180" s="337">
        <v>203456.37681000002</v>
      </c>
      <c r="I180" s="337">
        <v>558537.4728300001</v>
      </c>
      <c r="J180" s="337">
        <v>12940.2628</v>
      </c>
      <c r="K180" s="337">
        <v>320494.60967999999</v>
      </c>
      <c r="L180" s="337">
        <v>151906.24443000002</v>
      </c>
      <c r="M180" s="337">
        <v>105818.37487999999</v>
      </c>
      <c r="N180" s="338">
        <v>58032.726340000001</v>
      </c>
    </row>
    <row r="181" spans="2:14" s="263" customFormat="1" ht="11.25" customHeight="1">
      <c r="B181" s="31" t="s">
        <v>93</v>
      </c>
      <c r="C181" s="296"/>
      <c r="D181" s="445"/>
      <c r="E181" s="445"/>
      <c r="F181" s="445"/>
      <c r="G181" s="445"/>
      <c r="H181" s="445"/>
      <c r="I181" s="445"/>
      <c r="J181" s="445"/>
      <c r="K181" s="445"/>
      <c r="L181" s="445"/>
      <c r="M181" s="445"/>
      <c r="N181" s="342"/>
    </row>
    <row r="182" spans="2:14" ht="11.25" customHeight="1">
      <c r="B182" s="709" t="s">
        <v>184</v>
      </c>
      <c r="C182" s="730"/>
      <c r="D182" s="443">
        <v>296241.11433999997</v>
      </c>
      <c r="E182" s="443">
        <v>43100.859979999994</v>
      </c>
      <c r="F182" s="341">
        <v>22018.035079999998</v>
      </c>
      <c r="G182" s="341">
        <v>546.13118000000009</v>
      </c>
      <c r="H182" s="341">
        <v>32033.68334</v>
      </c>
      <c r="I182" s="341">
        <v>77421.748609999995</v>
      </c>
      <c r="J182" s="341">
        <v>1595.6227699999999</v>
      </c>
      <c r="K182" s="341">
        <v>48040.845420000005</v>
      </c>
      <c r="L182" s="341">
        <v>25975.050420000003</v>
      </c>
      <c r="M182" s="341">
        <v>12863.55112</v>
      </c>
      <c r="N182" s="342">
        <v>9337.7699499999999</v>
      </c>
    </row>
    <row r="183" spans="2:14" ht="11.25" customHeight="1">
      <c r="B183" s="273" t="s">
        <v>95</v>
      </c>
      <c r="C183" s="254"/>
      <c r="D183" s="443"/>
      <c r="E183" s="443"/>
      <c r="F183" s="341"/>
      <c r="G183" s="341"/>
      <c r="H183" s="341"/>
      <c r="I183" s="341"/>
      <c r="J183" s="341"/>
      <c r="K183" s="341"/>
      <c r="L183" s="341"/>
      <c r="M183" s="341"/>
      <c r="N183" s="342"/>
    </row>
    <row r="184" spans="2:14" ht="11.25" customHeight="1">
      <c r="B184" s="3" t="s">
        <v>96</v>
      </c>
      <c r="C184" s="254"/>
      <c r="D184" s="443"/>
      <c r="E184" s="443"/>
      <c r="F184" s="341"/>
      <c r="G184" s="341"/>
      <c r="H184" s="341"/>
      <c r="I184" s="341"/>
      <c r="J184" s="341"/>
      <c r="K184" s="341"/>
      <c r="L184" s="341"/>
      <c r="M184" s="341"/>
      <c r="N184" s="342"/>
    </row>
    <row r="185" spans="2:14" ht="11.25" customHeight="1">
      <c r="B185" s="616" t="s">
        <v>185</v>
      </c>
      <c r="C185" s="731"/>
      <c r="D185" s="443">
        <v>92529.16287</v>
      </c>
      <c r="E185" s="443">
        <v>17777.546899999998</v>
      </c>
      <c r="F185" s="341">
        <v>8580.4696300000014</v>
      </c>
      <c r="G185" s="341">
        <v>130.31447</v>
      </c>
      <c r="H185" s="341">
        <v>6547.7422999999999</v>
      </c>
      <c r="I185" s="341">
        <v>22273.325870000001</v>
      </c>
      <c r="J185" s="341">
        <v>401.70494000000002</v>
      </c>
      <c r="K185" s="341">
        <v>14059.21457</v>
      </c>
      <c r="L185" s="341">
        <v>8189.6230999999998</v>
      </c>
      <c r="M185" s="341">
        <v>2052.4825000000001</v>
      </c>
      <c r="N185" s="342">
        <v>3808.6545299999998</v>
      </c>
    </row>
    <row r="186" spans="2:14" ht="11.25" customHeight="1">
      <c r="B186" s="616" t="s">
        <v>186</v>
      </c>
      <c r="C186" s="731"/>
      <c r="D186" s="443">
        <v>105685.23476000001</v>
      </c>
      <c r="E186" s="443">
        <v>18622.651379999999</v>
      </c>
      <c r="F186" s="341">
        <v>8960.2080999999998</v>
      </c>
      <c r="G186" s="341">
        <v>186.73657</v>
      </c>
      <c r="H186" s="341">
        <v>11692.13125</v>
      </c>
      <c r="I186" s="341">
        <v>25040.58352</v>
      </c>
      <c r="J186" s="341">
        <v>709.07500000000005</v>
      </c>
      <c r="K186" s="341">
        <v>15817.44003</v>
      </c>
      <c r="L186" s="341">
        <v>7955.8164699999998</v>
      </c>
      <c r="M186" s="341">
        <v>6211.7562600000001</v>
      </c>
      <c r="N186" s="342">
        <v>4443.3668399999997</v>
      </c>
    </row>
    <row r="187" spans="2:14" ht="11.25" customHeight="1">
      <c r="B187" s="616" t="s">
        <v>187</v>
      </c>
      <c r="C187" s="731"/>
      <c r="D187" s="443">
        <v>19734.364160000001</v>
      </c>
      <c r="E187" s="443">
        <v>1268.0531100000001</v>
      </c>
      <c r="F187" s="341">
        <v>653.10698000000002</v>
      </c>
      <c r="G187" s="341">
        <v>97.526690000000002</v>
      </c>
      <c r="H187" s="341">
        <v>2940.7132999999999</v>
      </c>
      <c r="I187" s="341">
        <v>5985.3630999999996</v>
      </c>
      <c r="J187" s="341">
        <v>117.33789999999999</v>
      </c>
      <c r="K187" s="341">
        <v>4990.6658099999995</v>
      </c>
      <c r="L187" s="341">
        <v>1297.2831899999999</v>
      </c>
      <c r="M187" s="341">
        <v>749.55213000000003</v>
      </c>
      <c r="N187" s="342">
        <v>302.42282</v>
      </c>
    </row>
    <row r="188" spans="2:14" ht="11.25" customHeight="1">
      <c r="B188" s="616" t="s">
        <v>188</v>
      </c>
      <c r="C188" s="731"/>
      <c r="D188" s="443">
        <v>15697.866550000001</v>
      </c>
      <c r="E188" s="443">
        <v>1528.0498300000002</v>
      </c>
      <c r="F188" s="341">
        <v>1512.3844999999999</v>
      </c>
      <c r="G188" s="341">
        <v>61.65775</v>
      </c>
      <c r="H188" s="341">
        <v>2193.19643</v>
      </c>
      <c r="I188" s="341">
        <v>4736.9850900000001</v>
      </c>
      <c r="J188" s="341">
        <v>93.21902</v>
      </c>
      <c r="K188" s="341">
        <v>3027.5195699999999</v>
      </c>
      <c r="L188" s="341">
        <v>1004.20276</v>
      </c>
      <c r="M188" s="341">
        <v>426.92720000000003</v>
      </c>
      <c r="N188" s="342">
        <v>146.13742999999999</v>
      </c>
    </row>
    <row r="189" spans="2:14" ht="11.25" customHeight="1">
      <c r="B189" s="273" t="s">
        <v>98</v>
      </c>
      <c r="C189" s="254"/>
      <c r="D189" s="443"/>
      <c r="E189" s="443"/>
      <c r="F189" s="443"/>
      <c r="G189" s="443"/>
      <c r="H189" s="443"/>
      <c r="I189" s="443"/>
      <c r="J189" s="443"/>
      <c r="K189" s="443"/>
      <c r="L189" s="443"/>
      <c r="M189" s="443"/>
      <c r="N189" s="444"/>
    </row>
    <row r="190" spans="2:14" ht="11.25" customHeight="1">
      <c r="B190" s="3" t="s">
        <v>99</v>
      </c>
      <c r="C190" s="254"/>
      <c r="D190" s="443"/>
      <c r="E190" s="443"/>
      <c r="F190" s="443"/>
      <c r="G190" s="443"/>
      <c r="H190" s="443"/>
      <c r="I190" s="443"/>
      <c r="J190" s="443"/>
      <c r="K190" s="443"/>
      <c r="L190" s="443"/>
      <c r="M190" s="443"/>
      <c r="N190" s="444"/>
    </row>
    <row r="191" spans="2:14" ht="11.25" customHeight="1">
      <c r="B191" s="616" t="s">
        <v>189</v>
      </c>
      <c r="C191" s="731"/>
      <c r="D191" s="443">
        <v>14367.949189999999</v>
      </c>
      <c r="E191" s="443">
        <v>663.75518999999997</v>
      </c>
      <c r="F191" s="341">
        <v>1373.6274900000001</v>
      </c>
      <c r="G191" s="341">
        <v>44.072569999999999</v>
      </c>
      <c r="H191" s="341">
        <v>2298.17956</v>
      </c>
      <c r="I191" s="341">
        <v>4586.7686800000001</v>
      </c>
      <c r="J191" s="341">
        <v>56.943109999999997</v>
      </c>
      <c r="K191" s="341">
        <v>2723.6328900000003</v>
      </c>
      <c r="L191" s="341">
        <v>987.82150999999999</v>
      </c>
      <c r="M191" s="341">
        <v>394.17286000000001</v>
      </c>
      <c r="N191" s="342">
        <v>67.954990000000009</v>
      </c>
    </row>
    <row r="192" spans="2:14" ht="11.25" customHeight="1">
      <c r="B192" s="273" t="s">
        <v>101</v>
      </c>
      <c r="C192" s="254"/>
      <c r="D192" s="443"/>
      <c r="E192" s="443"/>
      <c r="F192" s="443"/>
      <c r="G192" s="443"/>
      <c r="H192" s="443"/>
      <c r="I192" s="443"/>
      <c r="J192" s="443"/>
      <c r="K192" s="443"/>
      <c r="L192" s="443"/>
      <c r="M192" s="443"/>
      <c r="N192" s="444"/>
    </row>
    <row r="193" spans="2:14" ht="11.25" customHeight="1">
      <c r="B193" s="164" t="s">
        <v>102</v>
      </c>
      <c r="C193" s="254"/>
      <c r="D193" s="443"/>
      <c r="E193" s="443"/>
      <c r="F193" s="443"/>
      <c r="G193" s="443"/>
      <c r="H193" s="443"/>
      <c r="I193" s="443"/>
      <c r="J193" s="443"/>
      <c r="K193" s="443"/>
      <c r="L193" s="443"/>
      <c r="M193" s="443"/>
      <c r="N193" s="444"/>
    </row>
    <row r="194" spans="2:14" ht="11.25" customHeight="1">
      <c r="B194" s="616" t="s">
        <v>186</v>
      </c>
      <c r="C194" s="731"/>
      <c r="D194" s="443">
        <v>24508.11131</v>
      </c>
      <c r="E194" s="443">
        <v>1500.0687700000001</v>
      </c>
      <c r="F194" s="341">
        <v>486.83440000000002</v>
      </c>
      <c r="G194" s="341">
        <v>25.823130000000003</v>
      </c>
      <c r="H194" s="341">
        <v>3242.5257799999999</v>
      </c>
      <c r="I194" s="341">
        <v>7065.0211799999997</v>
      </c>
      <c r="J194" s="341">
        <v>87.293909999999997</v>
      </c>
      <c r="K194" s="341">
        <v>4074.8224100000002</v>
      </c>
      <c r="L194" s="341">
        <v>1635.46372</v>
      </c>
      <c r="M194" s="341">
        <v>2139.8969400000001</v>
      </c>
      <c r="N194" s="342">
        <v>295.85521</v>
      </c>
    </row>
    <row r="195" spans="2:14" ht="11.25" customHeight="1">
      <c r="B195" s="616" t="s">
        <v>190</v>
      </c>
      <c r="C195" s="731"/>
      <c r="D195" s="443">
        <v>23718.425500000001</v>
      </c>
      <c r="E195" s="443">
        <v>1740.7348</v>
      </c>
      <c r="F195" s="341">
        <v>451.40397999999999</v>
      </c>
      <c r="G195" s="443">
        <v>0</v>
      </c>
      <c r="H195" s="341">
        <v>3119.1947200000004</v>
      </c>
      <c r="I195" s="341">
        <v>7733.7011700000003</v>
      </c>
      <c r="J195" s="341">
        <v>130.04889</v>
      </c>
      <c r="K195" s="341">
        <v>3347.5501400000003</v>
      </c>
      <c r="L195" s="341">
        <v>4904.8396700000003</v>
      </c>
      <c r="M195" s="341">
        <v>888.76323000000002</v>
      </c>
      <c r="N195" s="342">
        <v>273.37813</v>
      </c>
    </row>
    <row r="196" spans="2:14" ht="11.25" customHeight="1">
      <c r="B196" s="709" t="s">
        <v>191</v>
      </c>
      <c r="C196" s="730"/>
      <c r="D196" s="443">
        <v>455340.72473000002</v>
      </c>
      <c r="E196" s="443">
        <v>23600.715329999999</v>
      </c>
      <c r="F196" s="341">
        <v>26236.29938</v>
      </c>
      <c r="G196" s="341">
        <v>1769.0295700000001</v>
      </c>
      <c r="H196" s="341">
        <v>54985.659159999996</v>
      </c>
      <c r="I196" s="341">
        <v>141376.21231999999</v>
      </c>
      <c r="J196" s="341">
        <v>3621.7837000000004</v>
      </c>
      <c r="K196" s="341">
        <v>77948.953829999999</v>
      </c>
      <c r="L196" s="341">
        <v>33181.696949999998</v>
      </c>
      <c r="M196" s="341">
        <v>26303.517309999999</v>
      </c>
      <c r="N196" s="342">
        <v>18604.97925</v>
      </c>
    </row>
    <row r="197" spans="2:14" ht="11.25" customHeight="1">
      <c r="B197" s="284" t="s">
        <v>95</v>
      </c>
      <c r="C197" s="254"/>
      <c r="D197" s="443"/>
      <c r="E197" s="443"/>
      <c r="F197" s="443"/>
      <c r="G197" s="443"/>
      <c r="H197" s="443"/>
      <c r="I197" s="443"/>
      <c r="J197" s="443"/>
      <c r="K197" s="443"/>
      <c r="L197" s="443"/>
      <c r="M197" s="443"/>
      <c r="N197" s="444"/>
    </row>
    <row r="198" spans="2:14" ht="11.25" customHeight="1">
      <c r="B198" s="3" t="s">
        <v>96</v>
      </c>
      <c r="C198" s="254"/>
      <c r="D198" s="443"/>
      <c r="E198" s="443"/>
      <c r="F198" s="443"/>
      <c r="G198" s="443"/>
      <c r="H198" s="443"/>
      <c r="I198" s="443"/>
      <c r="J198" s="443"/>
      <c r="K198" s="443"/>
      <c r="L198" s="443"/>
      <c r="M198" s="443"/>
      <c r="N198" s="444"/>
    </row>
    <row r="199" spans="2:14" ht="11.25" customHeight="1">
      <c r="B199" s="616" t="s">
        <v>192</v>
      </c>
      <c r="C199" s="731"/>
      <c r="D199" s="443">
        <v>18059.426079999997</v>
      </c>
      <c r="E199" s="443">
        <v>758.70505000000003</v>
      </c>
      <c r="F199" s="341">
        <v>447.71415999999999</v>
      </c>
      <c r="G199" s="341">
        <v>128.67721</v>
      </c>
      <c r="H199" s="341">
        <v>2338.0526400000003</v>
      </c>
      <c r="I199" s="341">
        <v>5793.7998899999993</v>
      </c>
      <c r="J199" s="341">
        <v>243.53128000000001</v>
      </c>
      <c r="K199" s="341">
        <v>2598.2636400000001</v>
      </c>
      <c r="L199" s="341">
        <v>1711.6856299999999</v>
      </c>
      <c r="M199" s="341">
        <v>1365.72</v>
      </c>
      <c r="N199" s="342">
        <v>1160.2147500000001</v>
      </c>
    </row>
    <row r="200" spans="2:14" ht="11.25" customHeight="1">
      <c r="B200" s="616" t="s">
        <v>193</v>
      </c>
      <c r="C200" s="731"/>
      <c r="D200" s="443">
        <v>74436.341239999994</v>
      </c>
      <c r="E200" s="443">
        <v>787.30959999999993</v>
      </c>
      <c r="F200" s="341">
        <v>5216.8931399999992</v>
      </c>
      <c r="G200" s="341">
        <v>187.08588</v>
      </c>
      <c r="H200" s="341">
        <v>8986.3758699999998</v>
      </c>
      <c r="I200" s="341">
        <v>24985.579309999997</v>
      </c>
      <c r="J200" s="341">
        <v>603.11648000000002</v>
      </c>
      <c r="K200" s="341">
        <v>12662.745929999999</v>
      </c>
      <c r="L200" s="341">
        <v>4752.4263200000005</v>
      </c>
      <c r="M200" s="341">
        <v>6880.1328400000002</v>
      </c>
      <c r="N200" s="342">
        <v>3222.93435</v>
      </c>
    </row>
    <row r="201" spans="2:14" ht="11.25" customHeight="1">
      <c r="B201" s="616" t="s">
        <v>194</v>
      </c>
      <c r="C201" s="731"/>
      <c r="D201" s="443">
        <v>30672.729380000001</v>
      </c>
      <c r="E201" s="443">
        <v>2422.3008500000001</v>
      </c>
      <c r="F201" s="341">
        <v>4423.9574199999997</v>
      </c>
      <c r="G201" s="341">
        <v>169.18021999999999</v>
      </c>
      <c r="H201" s="341">
        <v>3692.12736</v>
      </c>
      <c r="I201" s="341">
        <v>8127.53143</v>
      </c>
      <c r="J201" s="341">
        <v>249.65894</v>
      </c>
      <c r="K201" s="341">
        <v>4092.4102400000002</v>
      </c>
      <c r="L201" s="341">
        <v>2627.1503700000003</v>
      </c>
      <c r="M201" s="341">
        <v>738.18241</v>
      </c>
      <c r="N201" s="342">
        <v>2007.9931200000001</v>
      </c>
    </row>
    <row r="202" spans="2:14" ht="11.25" customHeight="1">
      <c r="B202" s="616" t="s">
        <v>195</v>
      </c>
      <c r="C202" s="731"/>
      <c r="D202" s="443">
        <v>49073.830520000003</v>
      </c>
      <c r="E202" s="443">
        <v>1637.12969</v>
      </c>
      <c r="F202" s="341">
        <v>2602.2239900000004</v>
      </c>
      <c r="G202" s="341">
        <v>407.98496</v>
      </c>
      <c r="H202" s="341">
        <v>5124.2930400000005</v>
      </c>
      <c r="I202" s="341">
        <v>16385.333619999998</v>
      </c>
      <c r="J202" s="341">
        <v>473.45481000000001</v>
      </c>
      <c r="K202" s="341">
        <v>10728.158670000001</v>
      </c>
      <c r="L202" s="341">
        <v>1790.02315</v>
      </c>
      <c r="M202" s="341">
        <v>2116.95127</v>
      </c>
      <c r="N202" s="342">
        <v>4411.76044</v>
      </c>
    </row>
    <row r="203" spans="2:14" ht="11.25" customHeight="1">
      <c r="B203" s="616" t="s">
        <v>196</v>
      </c>
      <c r="C203" s="731"/>
      <c r="D203" s="443">
        <v>20812.22191</v>
      </c>
      <c r="E203" s="443">
        <v>817.75502000000006</v>
      </c>
      <c r="F203" s="341">
        <v>2011.8113000000001</v>
      </c>
      <c r="G203" s="341">
        <v>132.06339000000003</v>
      </c>
      <c r="H203" s="341">
        <v>3009.6197400000001</v>
      </c>
      <c r="I203" s="341">
        <v>5991.6551200000004</v>
      </c>
      <c r="J203" s="341">
        <v>297.01178999999996</v>
      </c>
      <c r="K203" s="341">
        <v>2762.0235400000001</v>
      </c>
      <c r="L203" s="341">
        <v>3326.4677200000001</v>
      </c>
      <c r="M203" s="341">
        <v>1059.84328</v>
      </c>
      <c r="N203" s="342">
        <v>228.34273000000002</v>
      </c>
    </row>
    <row r="204" spans="2:14" ht="11.25" customHeight="1">
      <c r="B204" s="284" t="s">
        <v>98</v>
      </c>
      <c r="C204" s="254"/>
      <c r="D204" s="443"/>
      <c r="E204" s="443"/>
      <c r="F204" s="443"/>
      <c r="G204" s="443"/>
      <c r="H204" s="443"/>
      <c r="I204" s="443"/>
      <c r="J204" s="443"/>
      <c r="K204" s="443"/>
      <c r="L204" s="443"/>
      <c r="M204" s="443"/>
      <c r="N204" s="444"/>
    </row>
    <row r="205" spans="2:14" ht="11.25" customHeight="1">
      <c r="B205" s="3" t="s">
        <v>99</v>
      </c>
      <c r="C205" s="254"/>
      <c r="D205" s="443"/>
      <c r="E205" s="443"/>
      <c r="F205" s="443"/>
      <c r="G205" s="443"/>
      <c r="H205" s="443"/>
      <c r="I205" s="443"/>
      <c r="J205" s="443"/>
      <c r="K205" s="443"/>
      <c r="L205" s="443"/>
      <c r="M205" s="443"/>
      <c r="N205" s="444"/>
    </row>
    <row r="206" spans="2:14" ht="11.25" customHeight="1">
      <c r="B206" s="616" t="s">
        <v>197</v>
      </c>
      <c r="C206" s="731"/>
      <c r="D206" s="443">
        <v>54221.804830000001</v>
      </c>
      <c r="E206" s="443">
        <v>2118.0421099999999</v>
      </c>
      <c r="F206" s="341">
        <v>5447.8423000000003</v>
      </c>
      <c r="G206" s="341">
        <v>170.61598000000001</v>
      </c>
      <c r="H206" s="341">
        <v>5420.9212200000002</v>
      </c>
      <c r="I206" s="341">
        <v>12139.498539999999</v>
      </c>
      <c r="J206" s="341">
        <v>413.99690999999996</v>
      </c>
      <c r="K206" s="341">
        <v>12015.896720000001</v>
      </c>
      <c r="L206" s="341">
        <v>6614.02873</v>
      </c>
      <c r="M206" s="341">
        <v>3387.3746499999997</v>
      </c>
      <c r="N206" s="342">
        <v>741.56492000000003</v>
      </c>
    </row>
    <row r="207" spans="2:14" ht="11.25" customHeight="1">
      <c r="B207" s="616" t="s">
        <v>198</v>
      </c>
      <c r="C207" s="731"/>
      <c r="D207" s="443">
        <v>23414.655859999999</v>
      </c>
      <c r="E207" s="443">
        <v>1453.4756200000002</v>
      </c>
      <c r="F207" s="341">
        <v>107.37833000000001</v>
      </c>
      <c r="G207" s="341">
        <v>10.711209999999999</v>
      </c>
      <c r="H207" s="341">
        <v>3212.73018</v>
      </c>
      <c r="I207" s="341">
        <v>7576.2238600000001</v>
      </c>
      <c r="J207" s="341">
        <v>210.79554000000002</v>
      </c>
      <c r="K207" s="341">
        <v>4362.0266799999999</v>
      </c>
      <c r="L207" s="341">
        <v>1454.93949</v>
      </c>
      <c r="M207" s="341">
        <v>1257.05898</v>
      </c>
      <c r="N207" s="342">
        <v>101.25955</v>
      </c>
    </row>
    <row r="208" spans="2:14" ht="11.25" customHeight="1">
      <c r="B208" s="616" t="s">
        <v>199</v>
      </c>
      <c r="C208" s="731"/>
      <c r="D208" s="443">
        <v>21102.496460000002</v>
      </c>
      <c r="E208" s="443">
        <v>308.06564000000003</v>
      </c>
      <c r="F208" s="341">
        <v>359.26495</v>
      </c>
      <c r="G208" s="341">
        <v>0</v>
      </c>
      <c r="H208" s="341">
        <v>2241.2771000000002</v>
      </c>
      <c r="I208" s="341">
        <v>7587.1138899999996</v>
      </c>
      <c r="J208" s="341">
        <v>96.172389999999993</v>
      </c>
      <c r="K208" s="341">
        <v>3465.1116699999998</v>
      </c>
      <c r="L208" s="341">
        <v>894.91463999999996</v>
      </c>
      <c r="M208" s="341">
        <v>877.80074000000002</v>
      </c>
      <c r="N208" s="342">
        <v>2635.7017700000001</v>
      </c>
    </row>
    <row r="209" spans="2:14" ht="11.25" customHeight="1">
      <c r="B209" s="616" t="s">
        <v>200</v>
      </c>
      <c r="C209" s="731"/>
      <c r="D209" s="443">
        <v>35475.149239999999</v>
      </c>
      <c r="E209" s="443">
        <v>5939.6612800000003</v>
      </c>
      <c r="F209" s="341">
        <v>1229.9196000000002</v>
      </c>
      <c r="G209" s="341">
        <v>12.3</v>
      </c>
      <c r="H209" s="341">
        <v>4072.35367</v>
      </c>
      <c r="I209" s="341">
        <v>9956.2909</v>
      </c>
      <c r="J209" s="341">
        <v>160.33010999999999</v>
      </c>
      <c r="K209" s="341">
        <v>4691.9599200000002</v>
      </c>
      <c r="L209" s="341">
        <v>554.32518000000005</v>
      </c>
      <c r="M209" s="341">
        <v>2616.74343</v>
      </c>
      <c r="N209" s="342">
        <v>2158.6058700000003</v>
      </c>
    </row>
    <row r="210" spans="2:14" ht="11.25" customHeight="1">
      <c r="B210" s="616" t="s">
        <v>201</v>
      </c>
      <c r="C210" s="731"/>
      <c r="D210" s="443">
        <v>25636.86231</v>
      </c>
      <c r="E210" s="443">
        <v>3110.2275600000003</v>
      </c>
      <c r="F210" s="341">
        <v>2837.0565099999999</v>
      </c>
      <c r="G210" s="341">
        <v>148.39395999999999</v>
      </c>
      <c r="H210" s="341">
        <v>2570.5954500000003</v>
      </c>
      <c r="I210" s="341">
        <v>5636.6219900000006</v>
      </c>
      <c r="J210" s="341">
        <v>318.49597999999997</v>
      </c>
      <c r="K210" s="341">
        <v>2958.2801899999999</v>
      </c>
      <c r="L210" s="341">
        <v>3891.9404100000002</v>
      </c>
      <c r="M210" s="341">
        <v>844.90698999999995</v>
      </c>
      <c r="N210" s="342">
        <v>148.50989000000001</v>
      </c>
    </row>
    <row r="211" spans="2:14" ht="11.25" customHeight="1">
      <c r="B211" s="616" t="s">
        <v>202</v>
      </c>
      <c r="C211" s="731"/>
      <c r="D211" s="443">
        <v>15283.93816</v>
      </c>
      <c r="E211" s="443">
        <v>607.39599999999996</v>
      </c>
      <c r="F211" s="341">
        <v>190.62130999999999</v>
      </c>
      <c r="G211" s="341">
        <v>59.399059999999999</v>
      </c>
      <c r="H211" s="341">
        <v>2355.2105799999999</v>
      </c>
      <c r="I211" s="341">
        <v>5132.0859299999993</v>
      </c>
      <c r="J211" s="341">
        <v>98.059520000000006</v>
      </c>
      <c r="K211" s="341">
        <v>3105.4116400000003</v>
      </c>
      <c r="L211" s="341">
        <v>1787.8901599999999</v>
      </c>
      <c r="M211" s="341">
        <v>477.57639</v>
      </c>
      <c r="N211" s="342">
        <v>101.95231</v>
      </c>
    </row>
    <row r="212" spans="2:14" ht="11.25" customHeight="1">
      <c r="B212" s="273" t="s">
        <v>101</v>
      </c>
      <c r="C212" s="254"/>
      <c r="D212" s="443"/>
      <c r="E212" s="443"/>
      <c r="F212" s="341"/>
      <c r="G212" s="341"/>
      <c r="H212" s="341"/>
      <c r="I212" s="341"/>
      <c r="J212" s="341"/>
      <c r="K212" s="341"/>
      <c r="L212" s="341"/>
      <c r="M212" s="341"/>
      <c r="N212" s="342"/>
    </row>
    <row r="213" spans="2:14" ht="11.25" customHeight="1">
      <c r="B213" s="164" t="s">
        <v>102</v>
      </c>
      <c r="C213" s="254"/>
      <c r="D213" s="443"/>
      <c r="E213" s="443"/>
      <c r="F213" s="341"/>
      <c r="G213" s="341"/>
      <c r="H213" s="341"/>
      <c r="I213" s="341"/>
      <c r="J213" s="341"/>
      <c r="K213" s="341"/>
      <c r="L213" s="341"/>
      <c r="M213" s="341"/>
      <c r="N213" s="342"/>
    </row>
    <row r="214" spans="2:14" ht="11.25" customHeight="1">
      <c r="B214" s="616" t="s">
        <v>193</v>
      </c>
      <c r="C214" s="731"/>
      <c r="D214" s="443">
        <v>47499.321859999996</v>
      </c>
      <c r="E214" s="443">
        <v>2031.5256100000001</v>
      </c>
      <c r="F214" s="341">
        <v>941.53481999999997</v>
      </c>
      <c r="G214" s="341">
        <v>256.87043</v>
      </c>
      <c r="H214" s="341">
        <v>5648.2814400000007</v>
      </c>
      <c r="I214" s="341">
        <v>17036.20665</v>
      </c>
      <c r="J214" s="341">
        <v>261.73347999999999</v>
      </c>
      <c r="K214" s="341">
        <v>7885.2826500000001</v>
      </c>
      <c r="L214" s="341">
        <v>1952.7016299999998</v>
      </c>
      <c r="M214" s="341">
        <v>3313.8722699999998</v>
      </c>
      <c r="N214" s="342">
        <v>1444.9168100000002</v>
      </c>
    </row>
    <row r="215" spans="2:14" ht="11.25" customHeight="1">
      <c r="B215" s="616" t="s">
        <v>203</v>
      </c>
      <c r="C215" s="731"/>
      <c r="D215" s="443">
        <v>6667.61625</v>
      </c>
      <c r="E215" s="443">
        <v>176.42676</v>
      </c>
      <c r="F215" s="341">
        <v>28.09535</v>
      </c>
      <c r="G215" s="341">
        <v>29.501470000000001</v>
      </c>
      <c r="H215" s="341">
        <v>1435.7247399999999</v>
      </c>
      <c r="I215" s="341">
        <v>1731.21749</v>
      </c>
      <c r="J215" s="341">
        <v>19.15991</v>
      </c>
      <c r="K215" s="341">
        <v>1102.4045000000001</v>
      </c>
      <c r="L215" s="341">
        <v>784.85454000000004</v>
      </c>
      <c r="M215" s="341">
        <v>51.499629999999996</v>
      </c>
      <c r="N215" s="342">
        <v>9.0411000000000001</v>
      </c>
    </row>
    <row r="216" spans="2:14" ht="11.25" customHeight="1">
      <c r="B216" s="616" t="s">
        <v>195</v>
      </c>
      <c r="C216" s="731"/>
      <c r="D216" s="443">
        <v>32984.330629999997</v>
      </c>
      <c r="E216" s="443">
        <v>1432.69454</v>
      </c>
      <c r="F216" s="341">
        <v>391.9862</v>
      </c>
      <c r="G216" s="341">
        <v>56.245800000000003</v>
      </c>
      <c r="H216" s="341">
        <v>4878.0961299999999</v>
      </c>
      <c r="I216" s="341">
        <v>13297.053699999999</v>
      </c>
      <c r="J216" s="341">
        <v>176.26656</v>
      </c>
      <c r="K216" s="341">
        <v>5518.9778399999996</v>
      </c>
      <c r="L216" s="341">
        <v>1038.34898</v>
      </c>
      <c r="M216" s="341">
        <v>1315.8544299999999</v>
      </c>
      <c r="N216" s="342">
        <v>232.18164000000002</v>
      </c>
    </row>
    <row r="217" spans="2:14" ht="11.25" customHeight="1">
      <c r="B217" s="709" t="s">
        <v>204</v>
      </c>
      <c r="C217" s="730"/>
      <c r="D217" s="443">
        <v>448327.90087999997</v>
      </c>
      <c r="E217" s="443">
        <v>47763.642799999994</v>
      </c>
      <c r="F217" s="341">
        <v>23950.034940000001</v>
      </c>
      <c r="G217" s="341">
        <v>1699.4668799999999</v>
      </c>
      <c r="H217" s="341">
        <v>48985.373</v>
      </c>
      <c r="I217" s="341">
        <v>142095.37421000001</v>
      </c>
      <c r="J217" s="341">
        <v>3159.7465899999997</v>
      </c>
      <c r="K217" s="341">
        <v>63006.0268</v>
      </c>
      <c r="L217" s="341">
        <v>44462.746789999997</v>
      </c>
      <c r="M217" s="341">
        <v>18126.997139999999</v>
      </c>
      <c r="N217" s="342">
        <v>17777.026440000001</v>
      </c>
    </row>
    <row r="218" spans="2:14" ht="11.25" customHeight="1">
      <c r="B218" s="273" t="s">
        <v>95</v>
      </c>
      <c r="C218" s="254"/>
      <c r="D218" s="443"/>
      <c r="E218" s="443"/>
      <c r="F218" s="443"/>
      <c r="G218" s="443"/>
      <c r="H218" s="443"/>
      <c r="I218" s="443"/>
      <c r="J218" s="443"/>
      <c r="K218" s="443"/>
      <c r="L218" s="443"/>
      <c r="M218" s="443"/>
      <c r="N218" s="444"/>
    </row>
    <row r="219" spans="2:14" ht="11.25" customHeight="1">
      <c r="B219" s="3" t="s">
        <v>96</v>
      </c>
      <c r="C219" s="254"/>
      <c r="D219" s="443"/>
      <c r="E219" s="443"/>
      <c r="F219" s="443"/>
      <c r="G219" s="443"/>
      <c r="H219" s="443"/>
      <c r="I219" s="443"/>
      <c r="J219" s="443"/>
      <c r="K219" s="443"/>
      <c r="L219" s="443"/>
      <c r="M219" s="443"/>
      <c r="N219" s="444"/>
    </row>
    <row r="220" spans="2:14" ht="11.25" customHeight="1">
      <c r="B220" s="616" t="s">
        <v>205</v>
      </c>
      <c r="C220" s="731"/>
      <c r="D220" s="443">
        <v>155482.37749000001</v>
      </c>
      <c r="E220" s="443">
        <v>23817.030200000001</v>
      </c>
      <c r="F220" s="341">
        <v>2445.3152200000004</v>
      </c>
      <c r="G220" s="341">
        <v>693.89990999999998</v>
      </c>
      <c r="H220" s="341">
        <v>16748.485570000001</v>
      </c>
      <c r="I220" s="341">
        <v>49472.1587</v>
      </c>
      <c r="J220" s="341">
        <v>1299.8545300000001</v>
      </c>
      <c r="K220" s="341">
        <v>22987.516329999999</v>
      </c>
      <c r="L220" s="341">
        <v>14970.48208</v>
      </c>
      <c r="M220" s="341">
        <v>5426.52916</v>
      </c>
      <c r="N220" s="342">
        <v>5213.16032</v>
      </c>
    </row>
    <row r="221" spans="2:14" ht="11.25" customHeight="1">
      <c r="B221" s="616" t="s">
        <v>206</v>
      </c>
      <c r="C221" s="731"/>
      <c r="D221" s="443">
        <v>62370.103770000002</v>
      </c>
      <c r="E221" s="443">
        <v>3949.9974700000002</v>
      </c>
      <c r="F221" s="341">
        <v>8468.7488699999994</v>
      </c>
      <c r="G221" s="341">
        <v>230.40174999999999</v>
      </c>
      <c r="H221" s="341">
        <v>5978.7845499999994</v>
      </c>
      <c r="I221" s="341">
        <v>18883.277050000001</v>
      </c>
      <c r="J221" s="341">
        <v>476.41265999999996</v>
      </c>
      <c r="K221" s="341">
        <v>8984.4724399999996</v>
      </c>
      <c r="L221" s="341">
        <v>5400.1743799999995</v>
      </c>
      <c r="M221" s="341">
        <v>1759.5871499999998</v>
      </c>
      <c r="N221" s="342">
        <v>5898.8917599999995</v>
      </c>
    </row>
    <row r="222" spans="2:14" ht="11.25" customHeight="1">
      <c r="B222" s="273" t="s">
        <v>98</v>
      </c>
      <c r="C222" s="254"/>
      <c r="D222" s="443"/>
      <c r="E222" s="443"/>
      <c r="F222" s="341"/>
      <c r="G222" s="341"/>
      <c r="H222" s="341"/>
      <c r="I222" s="341"/>
      <c r="J222" s="341"/>
      <c r="K222" s="341"/>
      <c r="L222" s="341"/>
      <c r="M222" s="341"/>
      <c r="N222" s="342"/>
    </row>
    <row r="223" spans="2:14" ht="11.25" customHeight="1">
      <c r="B223" s="3" t="s">
        <v>99</v>
      </c>
      <c r="C223" s="254"/>
      <c r="D223" s="443"/>
      <c r="E223" s="443"/>
      <c r="F223" s="341"/>
      <c r="G223" s="341"/>
      <c r="H223" s="341"/>
      <c r="I223" s="341"/>
      <c r="J223" s="341"/>
      <c r="K223" s="341"/>
      <c r="L223" s="341"/>
      <c r="M223" s="341"/>
      <c r="N223" s="342"/>
    </row>
    <row r="224" spans="2:14" ht="11.25" customHeight="1">
      <c r="B224" s="616" t="s">
        <v>207</v>
      </c>
      <c r="C224" s="731"/>
      <c r="D224" s="443">
        <v>23782.086620000002</v>
      </c>
      <c r="E224" s="443">
        <v>341.58509999999995</v>
      </c>
      <c r="F224" s="341">
        <v>811.51353000000006</v>
      </c>
      <c r="G224" s="341">
        <v>49.038019999999996</v>
      </c>
      <c r="H224" s="341">
        <v>2979.3661699999998</v>
      </c>
      <c r="I224" s="341">
        <v>9104.6211300000014</v>
      </c>
      <c r="J224" s="341">
        <v>253.81450000000001</v>
      </c>
      <c r="K224" s="341">
        <v>4171.5991299999996</v>
      </c>
      <c r="L224" s="341">
        <v>2560.8944500000002</v>
      </c>
      <c r="M224" s="341">
        <v>943.76247999999998</v>
      </c>
      <c r="N224" s="342">
        <v>609.15672999999992</v>
      </c>
    </row>
    <row r="225" spans="2:14" ht="11.25" customHeight="1">
      <c r="B225" s="616" t="s">
        <v>208</v>
      </c>
      <c r="C225" s="731"/>
      <c r="D225" s="443">
        <v>85547.812980000002</v>
      </c>
      <c r="E225" s="443">
        <v>6743.5841100000007</v>
      </c>
      <c r="F225" s="341">
        <v>5180.97307</v>
      </c>
      <c r="G225" s="341">
        <v>328.30133000000001</v>
      </c>
      <c r="H225" s="341">
        <v>9394.1217100000013</v>
      </c>
      <c r="I225" s="341">
        <v>24239.789699999998</v>
      </c>
      <c r="J225" s="341">
        <v>416.27393000000001</v>
      </c>
      <c r="K225" s="341">
        <v>9994.9578399999991</v>
      </c>
      <c r="L225" s="341">
        <v>14122.585949999999</v>
      </c>
      <c r="M225" s="341">
        <v>3983.75533</v>
      </c>
      <c r="N225" s="342">
        <v>3409.0025799999999</v>
      </c>
    </row>
    <row r="226" spans="2:14" ht="11.25" customHeight="1">
      <c r="B226" s="616" t="s">
        <v>209</v>
      </c>
      <c r="C226" s="731"/>
      <c r="D226" s="443">
        <v>31749.471440000001</v>
      </c>
      <c r="E226" s="443">
        <v>3557.86429</v>
      </c>
      <c r="F226" s="341">
        <v>1879.8410100000001</v>
      </c>
      <c r="G226" s="341">
        <v>152.57348999999999</v>
      </c>
      <c r="H226" s="341">
        <v>3760.7712700000002</v>
      </c>
      <c r="I226" s="341">
        <v>11802.072689999999</v>
      </c>
      <c r="J226" s="341">
        <v>217.41759999999999</v>
      </c>
      <c r="K226" s="341">
        <v>4436.3110399999996</v>
      </c>
      <c r="L226" s="341">
        <v>1807.7102500000001</v>
      </c>
      <c r="M226" s="341">
        <v>1234.6531699999998</v>
      </c>
      <c r="N226" s="342">
        <v>479.59044</v>
      </c>
    </row>
    <row r="227" spans="2:14" ht="11.25" customHeight="1">
      <c r="B227" s="273" t="s">
        <v>101</v>
      </c>
      <c r="C227" s="254"/>
      <c r="D227" s="443"/>
      <c r="E227" s="443"/>
      <c r="F227" s="341"/>
      <c r="G227" s="341"/>
      <c r="H227" s="341"/>
      <c r="I227" s="341"/>
      <c r="J227" s="341"/>
      <c r="K227" s="341"/>
      <c r="L227" s="341"/>
      <c r="M227" s="341"/>
      <c r="N227" s="342"/>
    </row>
    <row r="228" spans="2:14" ht="11.25" customHeight="1">
      <c r="B228" s="3" t="s">
        <v>102</v>
      </c>
      <c r="C228" s="254"/>
      <c r="D228" s="443"/>
      <c r="E228" s="443"/>
      <c r="F228" s="341"/>
      <c r="G228" s="341"/>
      <c r="H228" s="341"/>
      <c r="I228" s="341"/>
      <c r="J228" s="341"/>
      <c r="K228" s="341"/>
      <c r="L228" s="341"/>
      <c r="M228" s="341"/>
      <c r="N228" s="342"/>
    </row>
    <row r="229" spans="2:14" ht="11.25" customHeight="1">
      <c r="B229" s="616" t="s">
        <v>210</v>
      </c>
      <c r="C229" s="731"/>
      <c r="D229" s="443">
        <v>18419.13062</v>
      </c>
      <c r="E229" s="443">
        <v>474.77022999999997</v>
      </c>
      <c r="F229" s="341">
        <v>976.91353000000004</v>
      </c>
      <c r="G229" s="341">
        <v>82.470850000000013</v>
      </c>
      <c r="H229" s="341">
        <v>3096.6228500000002</v>
      </c>
      <c r="I229" s="341">
        <v>4879.5540899999996</v>
      </c>
      <c r="J229" s="341">
        <v>117.51716</v>
      </c>
      <c r="K229" s="341">
        <v>3209.5244300000004</v>
      </c>
      <c r="L229" s="341">
        <v>724.33048999999994</v>
      </c>
      <c r="M229" s="341">
        <v>1443.9366100000002</v>
      </c>
      <c r="N229" s="342">
        <v>215.38441</v>
      </c>
    </row>
    <row r="230" spans="2:14" ht="11.25" customHeight="1">
      <c r="B230" s="616" t="s">
        <v>211</v>
      </c>
      <c r="C230" s="731"/>
      <c r="D230" s="443">
        <v>22022.285899999999</v>
      </c>
      <c r="E230" s="443">
        <v>3288.82701</v>
      </c>
      <c r="F230" s="341">
        <v>874.96132</v>
      </c>
      <c r="G230" s="341">
        <v>113.8429</v>
      </c>
      <c r="H230" s="341">
        <v>2101.58077</v>
      </c>
      <c r="I230" s="341">
        <v>6751.0356900000006</v>
      </c>
      <c r="J230" s="341">
        <v>130.67124999999999</v>
      </c>
      <c r="K230" s="341">
        <v>2386.1129000000001</v>
      </c>
      <c r="L230" s="341">
        <v>2781.8681200000001</v>
      </c>
      <c r="M230" s="341">
        <v>1029.05395</v>
      </c>
      <c r="N230" s="342">
        <v>1098.5721799999999</v>
      </c>
    </row>
    <row r="231" spans="2:14" ht="11.25" customHeight="1">
      <c r="B231" s="616" t="s">
        <v>205</v>
      </c>
      <c r="C231" s="731"/>
      <c r="D231" s="443">
        <v>48954.632060000004</v>
      </c>
      <c r="E231" s="443">
        <v>5589.9843899999996</v>
      </c>
      <c r="F231" s="341">
        <v>3311.7683900000002</v>
      </c>
      <c r="G231" s="341">
        <v>48.938629999999996</v>
      </c>
      <c r="H231" s="341">
        <v>4925.6401100000003</v>
      </c>
      <c r="I231" s="341">
        <v>16962.865160000001</v>
      </c>
      <c r="J231" s="341">
        <v>247.78495999999998</v>
      </c>
      <c r="K231" s="341">
        <v>6835.53269</v>
      </c>
      <c r="L231" s="341">
        <v>2094.7010700000001</v>
      </c>
      <c r="M231" s="341">
        <v>2305.71929</v>
      </c>
      <c r="N231" s="342">
        <v>853.26801999999998</v>
      </c>
    </row>
    <row r="232" spans="2:14" ht="11.25" customHeight="1">
      <c r="B232" s="709" t="s">
        <v>212</v>
      </c>
      <c r="C232" s="730"/>
      <c r="D232" s="443">
        <v>561758.02812999999</v>
      </c>
      <c r="E232" s="443">
        <v>86493.450639999995</v>
      </c>
      <c r="F232" s="341">
        <v>76237.356090000001</v>
      </c>
      <c r="G232" s="341">
        <v>2726.2983100000001</v>
      </c>
      <c r="H232" s="341">
        <v>47676.398979999998</v>
      </c>
      <c r="I232" s="341">
        <v>127552.54075</v>
      </c>
      <c r="J232" s="341">
        <v>3464.6291200000001</v>
      </c>
      <c r="K232" s="341">
        <v>98563.960790000012</v>
      </c>
      <c r="L232" s="341">
        <v>30691.484059999999</v>
      </c>
      <c r="M232" s="341">
        <v>38934.958960000004</v>
      </c>
      <c r="N232" s="342">
        <v>9029.1076199999989</v>
      </c>
    </row>
    <row r="233" spans="2:14" ht="11.25" customHeight="1">
      <c r="B233" s="273" t="s">
        <v>95</v>
      </c>
      <c r="C233" s="254"/>
      <c r="D233" s="443"/>
      <c r="E233" s="443"/>
      <c r="F233" s="443"/>
      <c r="G233" s="443"/>
      <c r="H233" s="443"/>
      <c r="I233" s="443"/>
      <c r="J233" s="443"/>
      <c r="K233" s="443"/>
      <c r="L233" s="443"/>
      <c r="M233" s="443"/>
      <c r="N233" s="444"/>
    </row>
    <row r="234" spans="2:14" ht="11.25" customHeight="1">
      <c r="B234" s="3" t="s">
        <v>96</v>
      </c>
      <c r="C234" s="254"/>
      <c r="D234" s="443"/>
      <c r="E234" s="443"/>
      <c r="F234" s="443"/>
      <c r="G234" s="443"/>
      <c r="H234" s="443"/>
      <c r="I234" s="443"/>
      <c r="J234" s="443"/>
      <c r="K234" s="443"/>
      <c r="L234" s="443"/>
      <c r="M234" s="443"/>
      <c r="N234" s="444"/>
    </row>
    <row r="235" spans="2:14" ht="11.25" customHeight="1">
      <c r="B235" s="616" t="s">
        <v>213</v>
      </c>
      <c r="C235" s="731"/>
      <c r="D235" s="443">
        <v>43527.29939</v>
      </c>
      <c r="E235" s="443">
        <v>1167.8949599999999</v>
      </c>
      <c r="F235" s="341">
        <v>7626.9814100000003</v>
      </c>
      <c r="G235" s="341">
        <v>329.25912</v>
      </c>
      <c r="H235" s="341">
        <v>3298.4547900000002</v>
      </c>
      <c r="I235" s="341">
        <v>11558.522630000001</v>
      </c>
      <c r="J235" s="341">
        <v>294.01510999999999</v>
      </c>
      <c r="K235" s="341">
        <v>9738.8759800000007</v>
      </c>
      <c r="L235" s="341">
        <v>3133.4243300000003</v>
      </c>
      <c r="M235" s="341">
        <v>1343.4636</v>
      </c>
      <c r="N235" s="342">
        <v>2103.9602</v>
      </c>
    </row>
    <row r="236" spans="2:14" ht="11.25" customHeight="1">
      <c r="B236" s="616" t="s">
        <v>214</v>
      </c>
      <c r="C236" s="731"/>
      <c r="D236" s="443">
        <v>17792.693440000003</v>
      </c>
      <c r="E236" s="443">
        <v>2609.4410200000002</v>
      </c>
      <c r="F236" s="341">
        <v>1975.91831</v>
      </c>
      <c r="G236" s="341">
        <v>137.27850000000001</v>
      </c>
      <c r="H236" s="341">
        <v>2557.9328399999999</v>
      </c>
      <c r="I236" s="341">
        <v>3882.4135000000001</v>
      </c>
      <c r="J236" s="341">
        <v>88.427220000000005</v>
      </c>
      <c r="K236" s="341">
        <v>2507.11114</v>
      </c>
      <c r="L236" s="341">
        <v>1232.78604</v>
      </c>
      <c r="M236" s="341">
        <v>520</v>
      </c>
      <c r="N236" s="342">
        <v>25</v>
      </c>
    </row>
    <row r="237" spans="2:14" ht="11.25" customHeight="1">
      <c r="B237" s="616" t="s">
        <v>215</v>
      </c>
      <c r="C237" s="731"/>
      <c r="D237" s="443">
        <v>21100.3518</v>
      </c>
      <c r="E237" s="443">
        <v>461.44506000000001</v>
      </c>
      <c r="F237" s="341">
        <v>2234.3451400000004</v>
      </c>
      <c r="G237" s="341">
        <v>493.78161999999998</v>
      </c>
      <c r="H237" s="341">
        <v>4287.4290999999994</v>
      </c>
      <c r="I237" s="341">
        <v>4104.1872100000001</v>
      </c>
      <c r="J237" s="341">
        <v>406.67640999999998</v>
      </c>
      <c r="K237" s="341">
        <v>2779.50945</v>
      </c>
      <c r="L237" s="341">
        <v>3298.7491500000001</v>
      </c>
      <c r="M237" s="341">
        <v>1158.5838200000001</v>
      </c>
      <c r="N237" s="342">
        <v>1076.5617999999999</v>
      </c>
    </row>
    <row r="238" spans="2:14" ht="11.25" customHeight="1">
      <c r="B238" s="616" t="s">
        <v>216</v>
      </c>
      <c r="C238" s="731"/>
      <c r="D238" s="443">
        <v>387578.54132999998</v>
      </c>
      <c r="E238" s="443">
        <v>76555.344129999998</v>
      </c>
      <c r="F238" s="341">
        <v>54707.411180000003</v>
      </c>
      <c r="G238" s="341">
        <v>1392.6845600000001</v>
      </c>
      <c r="H238" s="341">
        <v>25937.901030000001</v>
      </c>
      <c r="I238" s="341">
        <v>79271.226869999999</v>
      </c>
      <c r="J238" s="341">
        <v>2240.55845</v>
      </c>
      <c r="K238" s="341">
        <v>66648.623970000001</v>
      </c>
      <c r="L238" s="341">
        <v>16878.389019999999</v>
      </c>
      <c r="M238" s="341">
        <v>31013.077309999997</v>
      </c>
      <c r="N238" s="342">
        <v>4793.79936</v>
      </c>
    </row>
    <row r="239" spans="2:14" ht="11.25" customHeight="1">
      <c r="B239" s="273" t="s">
        <v>98</v>
      </c>
      <c r="C239" s="254"/>
      <c r="D239" s="443"/>
      <c r="E239" s="443"/>
      <c r="F239" s="341"/>
      <c r="G239" s="341"/>
      <c r="H239" s="341"/>
      <c r="I239" s="341"/>
      <c r="J239" s="341"/>
      <c r="K239" s="341"/>
      <c r="L239" s="341"/>
      <c r="M239" s="341"/>
      <c r="N239" s="342"/>
    </row>
    <row r="240" spans="2:14" ht="11.25" customHeight="1">
      <c r="B240" s="164" t="s">
        <v>99</v>
      </c>
      <c r="C240" s="254"/>
      <c r="D240" s="443"/>
      <c r="E240" s="443"/>
      <c r="F240" s="341"/>
      <c r="G240" s="341"/>
      <c r="H240" s="341"/>
      <c r="I240" s="341"/>
      <c r="J240" s="341"/>
      <c r="K240" s="341"/>
      <c r="L240" s="341"/>
      <c r="M240" s="341"/>
      <c r="N240" s="342"/>
    </row>
    <row r="241" spans="2:14" ht="11.25" customHeight="1">
      <c r="B241" s="616" t="s">
        <v>217</v>
      </c>
      <c r="C241" s="731"/>
      <c r="D241" s="443">
        <v>25963.858510000002</v>
      </c>
      <c r="E241" s="443">
        <v>1348.00756</v>
      </c>
      <c r="F241" s="341">
        <v>2331.04585</v>
      </c>
      <c r="G241" s="341">
        <v>128.66493</v>
      </c>
      <c r="H241" s="341">
        <v>2844.1967500000001</v>
      </c>
      <c r="I241" s="341">
        <v>8430.333349999999</v>
      </c>
      <c r="J241" s="341">
        <v>119.99308000000001</v>
      </c>
      <c r="K241" s="341">
        <v>4691.9797099999996</v>
      </c>
      <c r="L241" s="341">
        <v>2154.3357700000001</v>
      </c>
      <c r="M241" s="341">
        <v>803.76883999999995</v>
      </c>
      <c r="N241" s="342">
        <v>63.203400000000002</v>
      </c>
    </row>
    <row r="242" spans="2:14" ht="11.25" customHeight="1">
      <c r="B242" s="616" t="s">
        <v>218</v>
      </c>
      <c r="C242" s="731"/>
      <c r="D242" s="443">
        <v>22976.772300000001</v>
      </c>
      <c r="E242" s="443">
        <v>930.46493000000009</v>
      </c>
      <c r="F242" s="341">
        <v>2473.9308599999999</v>
      </c>
      <c r="G242" s="341">
        <v>89.256240000000005</v>
      </c>
      <c r="H242" s="341">
        <v>3022.0572900000002</v>
      </c>
      <c r="I242" s="341">
        <v>7544.8810999999996</v>
      </c>
      <c r="J242" s="341">
        <v>112.98063999999999</v>
      </c>
      <c r="K242" s="341">
        <v>3914.6407999999997</v>
      </c>
      <c r="L242" s="341">
        <v>2299.34897</v>
      </c>
      <c r="M242" s="341">
        <v>1423.34267</v>
      </c>
      <c r="N242" s="342">
        <v>169.31656000000001</v>
      </c>
    </row>
    <row r="243" spans="2:14" ht="11.25" customHeight="1">
      <c r="B243" s="273" t="s">
        <v>101</v>
      </c>
      <c r="C243" s="254"/>
      <c r="D243" s="443"/>
      <c r="E243" s="443"/>
      <c r="F243" s="443"/>
      <c r="G243" s="443"/>
      <c r="H243" s="443"/>
      <c r="I243" s="443"/>
      <c r="J243" s="443"/>
      <c r="K243" s="443"/>
      <c r="L243" s="443"/>
      <c r="M243" s="443"/>
      <c r="N243" s="444"/>
    </row>
    <row r="244" spans="2:14" ht="11.25" customHeight="1">
      <c r="B244" s="164" t="s">
        <v>102</v>
      </c>
      <c r="C244" s="254"/>
      <c r="D244" s="443"/>
      <c r="E244" s="443"/>
      <c r="F244" s="443"/>
      <c r="G244" s="443"/>
      <c r="H244" s="443"/>
      <c r="I244" s="443"/>
      <c r="J244" s="443"/>
      <c r="K244" s="443"/>
      <c r="L244" s="443"/>
      <c r="M244" s="443"/>
      <c r="N244" s="444"/>
    </row>
    <row r="245" spans="2:14" ht="11.25" customHeight="1">
      <c r="B245" s="616" t="s">
        <v>219</v>
      </c>
      <c r="C245" s="731"/>
      <c r="D245" s="443">
        <v>15205.32791</v>
      </c>
      <c r="E245" s="443">
        <v>721.41</v>
      </c>
      <c r="F245" s="341">
        <v>2250.4166299999997</v>
      </c>
      <c r="G245" s="341">
        <v>61.193580000000004</v>
      </c>
      <c r="H245" s="341">
        <v>1706.3617300000001</v>
      </c>
      <c r="I245" s="341">
        <v>5781.2051900000006</v>
      </c>
      <c r="J245" s="341">
        <v>65.899039999999999</v>
      </c>
      <c r="K245" s="341">
        <v>2552.40047</v>
      </c>
      <c r="L245" s="341">
        <v>633.09683999999993</v>
      </c>
      <c r="M245" s="341">
        <v>570.25688000000002</v>
      </c>
      <c r="N245" s="342">
        <v>495.06950000000001</v>
      </c>
    </row>
    <row r="246" spans="2:14" ht="11.25" customHeight="1">
      <c r="B246" s="616" t="s">
        <v>220</v>
      </c>
      <c r="C246" s="731"/>
      <c r="D246" s="443">
        <v>10849.10347</v>
      </c>
      <c r="E246" s="443">
        <v>667.53975000000003</v>
      </c>
      <c r="F246" s="341">
        <v>825.70393000000001</v>
      </c>
      <c r="G246" s="341">
        <v>20.17596</v>
      </c>
      <c r="H246" s="341">
        <v>1784.85115</v>
      </c>
      <c r="I246" s="341">
        <v>3136.6471099999999</v>
      </c>
      <c r="J246" s="341">
        <v>50.577300000000001</v>
      </c>
      <c r="K246" s="341">
        <v>2125.00036</v>
      </c>
      <c r="L246" s="341">
        <v>483.98014000000001</v>
      </c>
      <c r="M246" s="341">
        <v>708.34113000000002</v>
      </c>
      <c r="N246" s="342">
        <v>38.034269999999999</v>
      </c>
    </row>
    <row r="247" spans="2:14" ht="11.25" customHeight="1">
      <c r="B247" s="616" t="s">
        <v>221</v>
      </c>
      <c r="C247" s="731"/>
      <c r="D247" s="443">
        <v>16764.079980000002</v>
      </c>
      <c r="E247" s="443">
        <v>2031.9032299999999</v>
      </c>
      <c r="F247" s="341">
        <v>1811.6027799999999</v>
      </c>
      <c r="G247" s="341">
        <v>74.003799999999998</v>
      </c>
      <c r="H247" s="341">
        <v>2237.2142999999996</v>
      </c>
      <c r="I247" s="341">
        <v>3843.1237900000001</v>
      </c>
      <c r="J247" s="341">
        <v>85.501869999999997</v>
      </c>
      <c r="K247" s="341">
        <v>3605.81891</v>
      </c>
      <c r="L247" s="341">
        <v>577.37380000000007</v>
      </c>
      <c r="M247" s="341">
        <v>1394.1247100000001</v>
      </c>
      <c r="N247" s="342">
        <v>264.16253</v>
      </c>
    </row>
    <row r="248" spans="2:14" ht="11.25" customHeight="1">
      <c r="B248" s="709" t="s">
        <v>222</v>
      </c>
      <c r="C248" s="730"/>
      <c r="D248" s="443">
        <v>181882.75993</v>
      </c>
      <c r="E248" s="443">
        <v>4673.4650099999999</v>
      </c>
      <c r="F248" s="341">
        <v>5650.3606500000005</v>
      </c>
      <c r="G248" s="341">
        <v>727.47781999999995</v>
      </c>
      <c r="H248" s="341">
        <v>19775.262329999998</v>
      </c>
      <c r="I248" s="341">
        <v>70091.596940000003</v>
      </c>
      <c r="J248" s="341">
        <v>1098.48062</v>
      </c>
      <c r="K248" s="341">
        <v>32934.822840000001</v>
      </c>
      <c r="L248" s="341">
        <v>17595.266210000002</v>
      </c>
      <c r="M248" s="341">
        <v>9589.3503499999988</v>
      </c>
      <c r="N248" s="342">
        <v>3283.8430800000001</v>
      </c>
    </row>
    <row r="249" spans="2:14" ht="11.25" customHeight="1">
      <c r="B249" s="273" t="s">
        <v>98</v>
      </c>
      <c r="C249" s="254"/>
      <c r="D249" s="443"/>
      <c r="E249" s="443"/>
      <c r="F249" s="341"/>
      <c r="G249" s="341"/>
      <c r="H249" s="341"/>
      <c r="I249" s="341"/>
      <c r="J249" s="341"/>
      <c r="K249" s="341"/>
      <c r="L249" s="341"/>
      <c r="M249" s="341"/>
      <c r="N249" s="342"/>
    </row>
    <row r="250" spans="2:14" ht="11.25" customHeight="1">
      <c r="B250" s="164" t="s">
        <v>99</v>
      </c>
      <c r="C250" s="254"/>
      <c r="D250" s="443"/>
      <c r="E250" s="443"/>
      <c r="F250" s="341"/>
      <c r="G250" s="341"/>
      <c r="H250" s="341"/>
      <c r="I250" s="341"/>
      <c r="J250" s="341"/>
      <c r="K250" s="341"/>
      <c r="L250" s="341"/>
      <c r="M250" s="341"/>
      <c r="N250" s="342"/>
    </row>
    <row r="251" spans="2:14" ht="11.25" customHeight="1">
      <c r="B251" s="616" t="s">
        <v>223</v>
      </c>
      <c r="C251" s="731"/>
      <c r="D251" s="443">
        <v>14926.377259999999</v>
      </c>
      <c r="E251" s="443">
        <v>439.50733000000002</v>
      </c>
      <c r="F251" s="341">
        <v>293.98177000000004</v>
      </c>
      <c r="G251" s="341">
        <v>56.521449999999994</v>
      </c>
      <c r="H251" s="341">
        <v>2172.6640600000001</v>
      </c>
      <c r="I251" s="341">
        <v>4253.4727699999994</v>
      </c>
      <c r="J251" s="341">
        <v>79.037050000000008</v>
      </c>
      <c r="K251" s="341">
        <v>2955.5178700000001</v>
      </c>
      <c r="L251" s="341">
        <v>1832.36384</v>
      </c>
      <c r="M251" s="341">
        <v>639.24929000000009</v>
      </c>
      <c r="N251" s="342">
        <v>92.626539999999991</v>
      </c>
    </row>
    <row r="252" spans="2:14" ht="11.25" customHeight="1">
      <c r="B252" s="616" t="s">
        <v>224</v>
      </c>
      <c r="C252" s="731"/>
      <c r="D252" s="443">
        <v>60804.818479999994</v>
      </c>
      <c r="E252" s="443">
        <v>1952.38481</v>
      </c>
      <c r="F252" s="341">
        <v>2798.8133399999997</v>
      </c>
      <c r="G252" s="341">
        <v>297.04798999999997</v>
      </c>
      <c r="H252" s="341">
        <v>6248.7556299999997</v>
      </c>
      <c r="I252" s="341">
        <v>25685.271570000001</v>
      </c>
      <c r="J252" s="341">
        <v>371.66949</v>
      </c>
      <c r="K252" s="341">
        <v>9441.466480000001</v>
      </c>
      <c r="L252" s="341">
        <v>2969.9608800000001</v>
      </c>
      <c r="M252" s="341">
        <v>3992.60833</v>
      </c>
      <c r="N252" s="342">
        <v>1367.23497</v>
      </c>
    </row>
    <row r="253" spans="2:14" ht="11.25" customHeight="1">
      <c r="B253" s="616" t="s">
        <v>225</v>
      </c>
      <c r="C253" s="731"/>
      <c r="D253" s="443">
        <v>46412.163280000001</v>
      </c>
      <c r="E253" s="443">
        <v>535.74301000000003</v>
      </c>
      <c r="F253" s="341">
        <v>1101.0988600000001</v>
      </c>
      <c r="G253" s="341">
        <v>113.65031</v>
      </c>
      <c r="H253" s="341">
        <v>3424.0377400000002</v>
      </c>
      <c r="I253" s="341">
        <v>16123.90833</v>
      </c>
      <c r="J253" s="341">
        <v>256.73847000000001</v>
      </c>
      <c r="K253" s="341">
        <v>9371.5010600000005</v>
      </c>
      <c r="L253" s="341">
        <v>9280.5673200000001</v>
      </c>
      <c r="M253" s="341">
        <v>1509.2082499999999</v>
      </c>
      <c r="N253" s="342">
        <v>568.21321999999998</v>
      </c>
    </row>
    <row r="254" spans="2:14" ht="11.25" customHeight="1">
      <c r="B254" s="616" t="s">
        <v>226</v>
      </c>
      <c r="C254" s="731"/>
      <c r="D254" s="443">
        <v>13583.0795</v>
      </c>
      <c r="E254" s="443">
        <v>152.61562000000001</v>
      </c>
      <c r="F254" s="341">
        <v>191.51775000000001</v>
      </c>
      <c r="G254" s="443">
        <v>15</v>
      </c>
      <c r="H254" s="341">
        <v>1942.9320299999999</v>
      </c>
      <c r="I254" s="341">
        <v>4496.8859900000007</v>
      </c>
      <c r="J254" s="341">
        <v>77.793000000000006</v>
      </c>
      <c r="K254" s="341">
        <v>2895.4998399999999</v>
      </c>
      <c r="L254" s="341">
        <v>598.07076000000006</v>
      </c>
      <c r="M254" s="341">
        <v>994.77242000000001</v>
      </c>
      <c r="N254" s="342">
        <v>846.21342000000004</v>
      </c>
    </row>
    <row r="255" spans="2:14" ht="11.25" customHeight="1">
      <c r="B255" s="273" t="s">
        <v>101</v>
      </c>
      <c r="C255" s="254"/>
      <c r="D255" s="443"/>
      <c r="E255" s="443"/>
      <c r="F255" s="443"/>
      <c r="G255" s="443"/>
      <c r="H255" s="443"/>
      <c r="I255" s="443"/>
      <c r="J255" s="443"/>
      <c r="K255" s="443"/>
      <c r="L255" s="443"/>
      <c r="M255" s="443"/>
      <c r="N255" s="444"/>
    </row>
    <row r="256" spans="2:14" ht="11.25" customHeight="1">
      <c r="B256" s="164" t="s">
        <v>102</v>
      </c>
      <c r="C256" s="254"/>
      <c r="D256" s="443"/>
      <c r="E256" s="443"/>
      <c r="F256" s="443"/>
      <c r="G256" s="443"/>
      <c r="H256" s="443"/>
      <c r="I256" s="443"/>
      <c r="J256" s="443"/>
      <c r="K256" s="443"/>
      <c r="L256" s="443"/>
      <c r="M256" s="443"/>
      <c r="N256" s="444"/>
    </row>
    <row r="257" spans="2:14" ht="11.25" customHeight="1">
      <c r="B257" s="616" t="s">
        <v>227</v>
      </c>
      <c r="C257" s="731"/>
      <c r="D257" s="443">
        <v>8433.6228900000006</v>
      </c>
      <c r="E257" s="443">
        <v>79.389240000000001</v>
      </c>
      <c r="F257" s="341">
        <v>217.92789000000002</v>
      </c>
      <c r="G257" s="443">
        <v>49.519880000000001</v>
      </c>
      <c r="H257" s="341">
        <v>1272.2513000000001</v>
      </c>
      <c r="I257" s="341">
        <v>3394.7932099999998</v>
      </c>
      <c r="J257" s="341">
        <v>54.149260000000005</v>
      </c>
      <c r="K257" s="341">
        <v>1637.3217</v>
      </c>
      <c r="L257" s="341">
        <v>263.80778000000004</v>
      </c>
      <c r="M257" s="341">
        <v>486.88115000000005</v>
      </c>
      <c r="N257" s="342">
        <v>125.03044</v>
      </c>
    </row>
    <row r="258" spans="2:14" ht="11.25" customHeight="1">
      <c r="B258" s="616" t="s">
        <v>228</v>
      </c>
      <c r="C258" s="731"/>
      <c r="D258" s="443">
        <v>21744.711569999999</v>
      </c>
      <c r="E258" s="443">
        <v>938.17554000000007</v>
      </c>
      <c r="F258" s="341">
        <v>1008.2853100000001</v>
      </c>
      <c r="G258" s="341">
        <v>142.93589</v>
      </c>
      <c r="H258" s="341">
        <v>2888.4724200000001</v>
      </c>
      <c r="I258" s="341">
        <v>8225.25072</v>
      </c>
      <c r="J258" s="341">
        <v>187.25658999999999</v>
      </c>
      <c r="K258" s="341">
        <v>3786.5321600000002</v>
      </c>
      <c r="L258" s="341">
        <v>2159.0898399999996</v>
      </c>
      <c r="M258" s="341">
        <v>887.92915000000005</v>
      </c>
      <c r="N258" s="342">
        <v>261.31272999999999</v>
      </c>
    </row>
    <row r="259" spans="2:14" ht="11.25" customHeight="1">
      <c r="B259" s="616" t="s">
        <v>229</v>
      </c>
      <c r="C259" s="731"/>
      <c r="D259" s="443">
        <v>15977.986949999999</v>
      </c>
      <c r="E259" s="443">
        <v>575.64945999999998</v>
      </c>
      <c r="F259" s="341">
        <v>38.735730000000004</v>
      </c>
      <c r="G259" s="341">
        <v>52.802300000000002</v>
      </c>
      <c r="H259" s="341">
        <v>1826.14915</v>
      </c>
      <c r="I259" s="341">
        <v>7912.0143499999995</v>
      </c>
      <c r="J259" s="341">
        <v>71.836759999999998</v>
      </c>
      <c r="K259" s="341">
        <v>2846.9837299999999</v>
      </c>
      <c r="L259" s="341">
        <v>491.40578999999997</v>
      </c>
      <c r="M259" s="341">
        <v>1078.7017599999999</v>
      </c>
      <c r="N259" s="342">
        <v>23.211759999999998</v>
      </c>
    </row>
    <row r="260" spans="2:14" s="295" customFormat="1" ht="11.25" customHeight="1">
      <c r="B260" s="685" t="s">
        <v>230</v>
      </c>
      <c r="C260" s="729"/>
      <c r="D260" s="442">
        <v>1758725.4615100001</v>
      </c>
      <c r="E260" s="442">
        <v>132148.98623000001</v>
      </c>
      <c r="F260" s="337">
        <v>82094.183069999999</v>
      </c>
      <c r="G260" s="337">
        <v>7723.0042899999999</v>
      </c>
      <c r="H260" s="337">
        <v>191985.37291999999</v>
      </c>
      <c r="I260" s="337">
        <v>605255.57701000001</v>
      </c>
      <c r="J260" s="337">
        <v>13609.54012</v>
      </c>
      <c r="K260" s="337">
        <v>221814.98019999999</v>
      </c>
      <c r="L260" s="337">
        <v>200064.64609999998</v>
      </c>
      <c r="M260" s="337">
        <v>102507.87628</v>
      </c>
      <c r="N260" s="338">
        <v>74124.270319999996</v>
      </c>
    </row>
    <row r="261" spans="2:14" s="263" customFormat="1" ht="11.25" customHeight="1">
      <c r="B261" s="31" t="s">
        <v>93</v>
      </c>
      <c r="C261" s="296"/>
      <c r="D261" s="445"/>
      <c r="E261" s="445"/>
      <c r="F261" s="445"/>
      <c r="G261" s="445"/>
      <c r="H261" s="445"/>
      <c r="I261" s="445"/>
      <c r="J261" s="445"/>
      <c r="K261" s="445"/>
      <c r="L261" s="445"/>
      <c r="M261" s="445"/>
      <c r="N261" s="342"/>
    </row>
    <row r="262" spans="2:14" ht="11.25" customHeight="1">
      <c r="B262" s="709" t="s">
        <v>231</v>
      </c>
      <c r="C262" s="730"/>
      <c r="D262" s="443">
        <v>117526.70733</v>
      </c>
      <c r="E262" s="443">
        <v>4414.6401999999998</v>
      </c>
      <c r="F262" s="341">
        <v>1714.9940800000002</v>
      </c>
      <c r="G262" s="341">
        <v>350.89209000000005</v>
      </c>
      <c r="H262" s="341">
        <v>11937.53148</v>
      </c>
      <c r="I262" s="341">
        <v>43969.429259999997</v>
      </c>
      <c r="J262" s="341">
        <v>557.38091000000009</v>
      </c>
      <c r="K262" s="341">
        <v>20886.347460000001</v>
      </c>
      <c r="L262" s="341">
        <v>8343.8089</v>
      </c>
      <c r="M262" s="341">
        <v>11800.656070000001</v>
      </c>
      <c r="N262" s="342">
        <v>1154.9703200000001</v>
      </c>
    </row>
    <row r="263" spans="2:14" ht="11.25" customHeight="1">
      <c r="B263" s="273" t="s">
        <v>98</v>
      </c>
      <c r="C263" s="254"/>
      <c r="D263" s="443"/>
      <c r="E263" s="443"/>
      <c r="F263" s="341"/>
      <c r="G263" s="341"/>
      <c r="H263" s="341"/>
      <c r="I263" s="341"/>
      <c r="J263" s="341"/>
      <c r="K263" s="341"/>
      <c r="L263" s="341"/>
      <c r="M263" s="341"/>
      <c r="N263" s="342"/>
    </row>
    <row r="264" spans="2:14" ht="11.25" customHeight="1">
      <c r="B264" s="164" t="s">
        <v>99</v>
      </c>
      <c r="C264" s="254"/>
      <c r="D264" s="443"/>
      <c r="E264" s="443"/>
      <c r="F264" s="341"/>
      <c r="G264" s="341"/>
      <c r="H264" s="341"/>
      <c r="I264" s="341"/>
      <c r="J264" s="341"/>
      <c r="K264" s="341"/>
      <c r="L264" s="341"/>
      <c r="M264" s="341"/>
      <c r="N264" s="342"/>
    </row>
    <row r="265" spans="2:14" ht="11.25" customHeight="1">
      <c r="B265" s="616" t="s">
        <v>232</v>
      </c>
      <c r="C265" s="731"/>
      <c r="D265" s="443">
        <v>72374.741779999997</v>
      </c>
      <c r="E265" s="443">
        <v>3789.8956200000002</v>
      </c>
      <c r="F265" s="341">
        <v>1412.4619299999999</v>
      </c>
      <c r="G265" s="341">
        <v>338.31759000000005</v>
      </c>
      <c r="H265" s="341">
        <v>6217.7770899999996</v>
      </c>
      <c r="I265" s="341">
        <v>28696.566070000001</v>
      </c>
      <c r="J265" s="341">
        <v>399.97351000000003</v>
      </c>
      <c r="K265" s="341">
        <v>12701.702289999999</v>
      </c>
      <c r="L265" s="341">
        <v>5615.7247400000006</v>
      </c>
      <c r="M265" s="341">
        <v>4593.4614800000008</v>
      </c>
      <c r="N265" s="342">
        <v>961.66227000000003</v>
      </c>
    </row>
    <row r="266" spans="2:14" ht="11.25" customHeight="1">
      <c r="B266" s="273" t="s">
        <v>101</v>
      </c>
      <c r="C266" s="254"/>
      <c r="D266" s="443"/>
      <c r="E266" s="443"/>
      <c r="F266" s="443"/>
      <c r="G266" s="443"/>
      <c r="H266" s="443"/>
      <c r="I266" s="443"/>
      <c r="J266" s="443"/>
      <c r="K266" s="443"/>
      <c r="L266" s="443"/>
      <c r="M266" s="443"/>
      <c r="N266" s="444"/>
    </row>
    <row r="267" spans="2:14" ht="11.25" customHeight="1">
      <c r="B267" s="3" t="s">
        <v>102</v>
      </c>
      <c r="C267" s="254"/>
      <c r="D267" s="443"/>
      <c r="E267" s="443"/>
      <c r="F267" s="443"/>
      <c r="G267" s="443"/>
      <c r="H267" s="443"/>
      <c r="I267" s="443"/>
      <c r="J267" s="443"/>
      <c r="K267" s="443"/>
      <c r="L267" s="443"/>
      <c r="M267" s="443"/>
      <c r="N267" s="444"/>
    </row>
    <row r="268" spans="2:14" ht="11.25" customHeight="1">
      <c r="B268" s="616" t="s">
        <v>233</v>
      </c>
      <c r="C268" s="731"/>
      <c r="D268" s="443">
        <v>13364.347230000001</v>
      </c>
      <c r="E268" s="443">
        <v>374.29472999999996</v>
      </c>
      <c r="F268" s="341">
        <v>78.71041000000001</v>
      </c>
      <c r="G268" s="341">
        <v>10.762499999999999</v>
      </c>
      <c r="H268" s="341">
        <v>1998.9278899999999</v>
      </c>
      <c r="I268" s="341">
        <v>4856.69409</v>
      </c>
      <c r="J268" s="341">
        <v>51.270699999999998</v>
      </c>
      <c r="K268" s="341">
        <v>3035.34998</v>
      </c>
      <c r="L268" s="341">
        <v>558.58662000000004</v>
      </c>
      <c r="M268" s="341">
        <v>673.89368999999999</v>
      </c>
      <c r="N268" s="342">
        <v>173.30804999999998</v>
      </c>
    </row>
    <row r="269" spans="2:14" ht="11.25" customHeight="1">
      <c r="B269" s="616" t="s">
        <v>234</v>
      </c>
      <c r="C269" s="731"/>
      <c r="D269" s="443">
        <v>31787.618320000001</v>
      </c>
      <c r="E269" s="443">
        <v>250.44985</v>
      </c>
      <c r="F269" s="341">
        <v>223.82173999999998</v>
      </c>
      <c r="G269" s="341">
        <v>1.8120000000000001</v>
      </c>
      <c r="H269" s="341">
        <v>3720.8265000000001</v>
      </c>
      <c r="I269" s="341">
        <v>10416.169099999999</v>
      </c>
      <c r="J269" s="341">
        <v>106.13669999999999</v>
      </c>
      <c r="K269" s="341">
        <v>5149.2951900000007</v>
      </c>
      <c r="L269" s="341">
        <v>2169.4975399999998</v>
      </c>
      <c r="M269" s="341">
        <v>6533.3009000000002</v>
      </c>
      <c r="N269" s="342">
        <v>20</v>
      </c>
    </row>
    <row r="270" spans="2:14" ht="11.25" customHeight="1">
      <c r="B270" s="709" t="s">
        <v>235</v>
      </c>
      <c r="C270" s="730"/>
      <c r="D270" s="443">
        <v>297667.68004000001</v>
      </c>
      <c r="E270" s="443">
        <v>15852.17225</v>
      </c>
      <c r="F270" s="341">
        <v>21450.578839999998</v>
      </c>
      <c r="G270" s="341">
        <v>727.59921999999995</v>
      </c>
      <c r="H270" s="341">
        <v>28869.697960000001</v>
      </c>
      <c r="I270" s="341">
        <v>97612.844010000001</v>
      </c>
      <c r="J270" s="341">
        <v>2355.7857100000001</v>
      </c>
      <c r="K270" s="341">
        <v>41935.720139999998</v>
      </c>
      <c r="L270" s="341">
        <v>44399.215219999998</v>
      </c>
      <c r="M270" s="341">
        <v>15761.713159999999</v>
      </c>
      <c r="N270" s="342">
        <v>12019.374880000001</v>
      </c>
    </row>
    <row r="271" spans="2:14" ht="11.25" customHeight="1">
      <c r="B271" s="273" t="s">
        <v>95</v>
      </c>
      <c r="C271" s="254"/>
      <c r="D271" s="443"/>
      <c r="E271" s="443"/>
      <c r="F271" s="341"/>
      <c r="G271" s="341"/>
      <c r="H271" s="341"/>
      <c r="I271" s="341"/>
      <c r="J271" s="341"/>
      <c r="K271" s="341"/>
      <c r="L271" s="341"/>
      <c r="M271" s="341"/>
      <c r="N271" s="342"/>
    </row>
    <row r="272" spans="2:14" ht="11.25" customHeight="1">
      <c r="B272" s="164" t="s">
        <v>96</v>
      </c>
      <c r="C272" s="254"/>
      <c r="D272" s="443"/>
      <c r="E272" s="443"/>
      <c r="F272" s="341"/>
      <c r="G272" s="341"/>
      <c r="H272" s="341"/>
      <c r="I272" s="341"/>
      <c r="J272" s="341"/>
      <c r="K272" s="341"/>
      <c r="L272" s="341"/>
      <c r="M272" s="341"/>
      <c r="N272" s="342"/>
    </row>
    <row r="273" spans="2:14" ht="11.25" customHeight="1">
      <c r="B273" s="616" t="s">
        <v>236</v>
      </c>
      <c r="C273" s="731"/>
      <c r="D273" s="443">
        <v>103141.64931000001</v>
      </c>
      <c r="E273" s="443">
        <v>7415.4631200000003</v>
      </c>
      <c r="F273" s="341">
        <v>14206.17497</v>
      </c>
      <c r="G273" s="341">
        <v>88.22569</v>
      </c>
      <c r="H273" s="341">
        <v>8182.3398699999998</v>
      </c>
      <c r="I273" s="341">
        <v>28343.986710000001</v>
      </c>
      <c r="J273" s="341">
        <v>1163.6434999999999</v>
      </c>
      <c r="K273" s="341">
        <v>13400.38384</v>
      </c>
      <c r="L273" s="341">
        <v>19177.031629999998</v>
      </c>
      <c r="M273" s="341">
        <v>6364.4390000000003</v>
      </c>
      <c r="N273" s="342">
        <v>2103.2252200000003</v>
      </c>
    </row>
    <row r="274" spans="2:14" ht="11.25" customHeight="1">
      <c r="B274" s="273" t="s">
        <v>98</v>
      </c>
      <c r="C274" s="254"/>
      <c r="D274" s="443"/>
      <c r="E274" s="443"/>
      <c r="F274" s="341"/>
      <c r="G274" s="341"/>
      <c r="H274" s="341"/>
      <c r="I274" s="341"/>
      <c r="J274" s="341"/>
      <c r="K274" s="341"/>
      <c r="L274" s="341"/>
      <c r="M274" s="341"/>
      <c r="N274" s="342"/>
    </row>
    <row r="275" spans="2:14" ht="11.25" customHeight="1">
      <c r="B275" s="3" t="s">
        <v>99</v>
      </c>
      <c r="C275" s="254"/>
      <c r="D275" s="443"/>
      <c r="E275" s="443"/>
      <c r="F275" s="341"/>
      <c r="G275" s="341"/>
      <c r="H275" s="341"/>
      <c r="I275" s="341"/>
      <c r="J275" s="341"/>
      <c r="K275" s="341"/>
      <c r="L275" s="341"/>
      <c r="M275" s="341"/>
      <c r="N275" s="342"/>
    </row>
    <row r="276" spans="2:14" ht="11.25" customHeight="1">
      <c r="B276" s="616" t="s">
        <v>237</v>
      </c>
      <c r="C276" s="731"/>
      <c r="D276" s="443">
        <v>29368.570339999998</v>
      </c>
      <c r="E276" s="443">
        <v>934.50694999999996</v>
      </c>
      <c r="F276" s="341">
        <v>484.51170999999999</v>
      </c>
      <c r="G276" s="341">
        <v>114.86189</v>
      </c>
      <c r="H276" s="341">
        <v>3526.17812</v>
      </c>
      <c r="I276" s="341">
        <v>9404.4915000000001</v>
      </c>
      <c r="J276" s="341">
        <v>211.89673999999999</v>
      </c>
      <c r="K276" s="341">
        <v>4733.1875</v>
      </c>
      <c r="L276" s="341">
        <v>1129.35438</v>
      </c>
      <c r="M276" s="341">
        <v>1922.5654999999999</v>
      </c>
      <c r="N276" s="342">
        <v>2396.8634200000001</v>
      </c>
    </row>
    <row r="277" spans="2:14" ht="11.25" customHeight="1">
      <c r="B277" s="616" t="s">
        <v>238</v>
      </c>
      <c r="C277" s="731"/>
      <c r="D277" s="443">
        <v>18280.3923</v>
      </c>
      <c r="E277" s="443">
        <v>991.30128000000002</v>
      </c>
      <c r="F277" s="341">
        <v>425.10768000000002</v>
      </c>
      <c r="G277" s="341">
        <v>109.31724</v>
      </c>
      <c r="H277" s="341">
        <v>2184.2626700000001</v>
      </c>
      <c r="I277" s="341">
        <v>7746.4547499999999</v>
      </c>
      <c r="J277" s="341">
        <v>86.811589999999995</v>
      </c>
      <c r="K277" s="341">
        <v>2756.5049700000004</v>
      </c>
      <c r="L277" s="341">
        <v>1787.6928300000002</v>
      </c>
      <c r="M277" s="341">
        <v>1343.88951</v>
      </c>
      <c r="N277" s="342">
        <v>203.21072000000001</v>
      </c>
    </row>
    <row r="278" spans="2:14" ht="11.25" customHeight="1">
      <c r="B278" s="616" t="s">
        <v>239</v>
      </c>
      <c r="C278" s="731"/>
      <c r="D278" s="443">
        <v>42079.281759999998</v>
      </c>
      <c r="E278" s="443">
        <v>1231.1342999999999</v>
      </c>
      <c r="F278" s="341">
        <v>2381.7115899999999</v>
      </c>
      <c r="G278" s="341">
        <v>101.11858000000001</v>
      </c>
      <c r="H278" s="341">
        <v>4039.3504800000001</v>
      </c>
      <c r="I278" s="341">
        <v>16133.599839999999</v>
      </c>
      <c r="J278" s="341">
        <v>301.55265999999995</v>
      </c>
      <c r="K278" s="341">
        <v>6510.18678</v>
      </c>
      <c r="L278" s="341">
        <v>4563.8882999999996</v>
      </c>
      <c r="M278" s="341">
        <v>1396.00181</v>
      </c>
      <c r="N278" s="342">
        <v>3540.4040800000002</v>
      </c>
    </row>
    <row r="279" spans="2:14" ht="11.25" customHeight="1">
      <c r="B279" s="616" t="s">
        <v>240</v>
      </c>
      <c r="C279" s="731"/>
      <c r="D279" s="443">
        <v>32487.612359999999</v>
      </c>
      <c r="E279" s="443">
        <v>2200.4048900000003</v>
      </c>
      <c r="F279" s="341">
        <v>133.45042999999998</v>
      </c>
      <c r="G279" s="341">
        <v>166.53679</v>
      </c>
      <c r="H279" s="341">
        <v>3634.3845099999999</v>
      </c>
      <c r="I279" s="341">
        <v>11700.776750000001</v>
      </c>
      <c r="J279" s="341">
        <v>213.78020999999998</v>
      </c>
      <c r="K279" s="341">
        <v>4344.0124100000003</v>
      </c>
      <c r="L279" s="341">
        <v>5646.2475100000001</v>
      </c>
      <c r="M279" s="341">
        <v>729.64910999999995</v>
      </c>
      <c r="N279" s="342">
        <v>2729.4384500000001</v>
      </c>
    </row>
    <row r="280" spans="2:14" ht="11.25" customHeight="1">
      <c r="B280" s="273" t="s">
        <v>101</v>
      </c>
      <c r="C280" s="254"/>
      <c r="D280" s="443"/>
      <c r="E280" s="443"/>
      <c r="F280" s="443"/>
      <c r="G280" s="443"/>
      <c r="H280" s="443"/>
      <c r="I280" s="443"/>
      <c r="J280" s="443"/>
      <c r="K280" s="443"/>
      <c r="L280" s="443"/>
      <c r="M280" s="443"/>
      <c r="N280" s="444"/>
    </row>
    <row r="281" spans="2:14" ht="11.25" customHeight="1">
      <c r="B281" s="3" t="s">
        <v>102</v>
      </c>
      <c r="C281" s="254"/>
      <c r="D281" s="443"/>
      <c r="E281" s="443"/>
      <c r="F281" s="443"/>
      <c r="G281" s="443"/>
      <c r="H281" s="443"/>
      <c r="I281" s="443"/>
      <c r="J281" s="443"/>
      <c r="K281" s="443"/>
      <c r="L281" s="443"/>
      <c r="M281" s="443"/>
      <c r="N281" s="444"/>
    </row>
    <row r="282" spans="2:14" ht="11.25" customHeight="1">
      <c r="B282" s="616" t="s">
        <v>241</v>
      </c>
      <c r="C282" s="731"/>
      <c r="D282" s="443">
        <v>23271.947479999999</v>
      </c>
      <c r="E282" s="443">
        <v>687.6460699999999</v>
      </c>
      <c r="F282" s="341">
        <v>913.58984999999996</v>
      </c>
      <c r="G282" s="341">
        <v>102.83964</v>
      </c>
      <c r="H282" s="341">
        <v>1930.3578500000001</v>
      </c>
      <c r="I282" s="341">
        <v>6509.1438899999994</v>
      </c>
      <c r="J282" s="341">
        <v>48.144069999999999</v>
      </c>
      <c r="K282" s="341">
        <v>2488.6127000000001</v>
      </c>
      <c r="L282" s="341">
        <v>8634.2477500000005</v>
      </c>
      <c r="M282" s="341">
        <v>935.72744999999998</v>
      </c>
      <c r="N282" s="342">
        <v>31.075890000000001</v>
      </c>
    </row>
    <row r="283" spans="2:14" ht="11.25" customHeight="1">
      <c r="B283" s="616" t="s">
        <v>242</v>
      </c>
      <c r="C283" s="731"/>
      <c r="D283" s="443">
        <v>14080.75763</v>
      </c>
      <c r="E283" s="443">
        <v>84.014960000000002</v>
      </c>
      <c r="F283" s="341">
        <v>111.01975</v>
      </c>
      <c r="G283" s="341">
        <v>40.924349999999997</v>
      </c>
      <c r="H283" s="341">
        <v>1418.61295</v>
      </c>
      <c r="I283" s="341">
        <v>6849.3851500000001</v>
      </c>
      <c r="J283" s="341">
        <v>47.700180000000003</v>
      </c>
      <c r="K283" s="341">
        <v>2391.5986800000001</v>
      </c>
      <c r="L283" s="341">
        <v>849.30818999999997</v>
      </c>
      <c r="M283" s="341">
        <v>594.16749000000004</v>
      </c>
      <c r="N283" s="342">
        <v>254.96110999999999</v>
      </c>
    </row>
    <row r="284" spans="2:14" ht="11.25" customHeight="1">
      <c r="B284" s="616" t="s">
        <v>236</v>
      </c>
      <c r="C284" s="731"/>
      <c r="D284" s="443">
        <v>34957.468860000001</v>
      </c>
      <c r="E284" s="443">
        <v>2307.7006800000004</v>
      </c>
      <c r="F284" s="341">
        <v>2795.0128599999998</v>
      </c>
      <c r="G284" s="341">
        <v>3.7750400000000002</v>
      </c>
      <c r="H284" s="341">
        <v>3954.2115099999996</v>
      </c>
      <c r="I284" s="341">
        <v>10925.00542</v>
      </c>
      <c r="J284" s="341">
        <v>282.25675999999999</v>
      </c>
      <c r="K284" s="341">
        <v>5311.23326</v>
      </c>
      <c r="L284" s="341">
        <v>2611.44463</v>
      </c>
      <c r="M284" s="341">
        <v>2475.2732900000001</v>
      </c>
      <c r="N284" s="342">
        <v>760.19598999999994</v>
      </c>
    </row>
    <row r="285" spans="2:14" ht="11.25" customHeight="1">
      <c r="B285" s="709" t="s">
        <v>243</v>
      </c>
      <c r="C285" s="730"/>
      <c r="D285" s="443">
        <v>215966.33656999998</v>
      </c>
      <c r="E285" s="443">
        <v>9944.6201600000004</v>
      </c>
      <c r="F285" s="341">
        <v>18731.748480000002</v>
      </c>
      <c r="G285" s="341">
        <v>495.92563999999999</v>
      </c>
      <c r="H285" s="341">
        <v>23554.943629999998</v>
      </c>
      <c r="I285" s="341">
        <v>71610.724499999997</v>
      </c>
      <c r="J285" s="341">
        <v>1611.3668</v>
      </c>
      <c r="K285" s="341">
        <v>26741.387329999998</v>
      </c>
      <c r="L285" s="341">
        <v>18364.838620000002</v>
      </c>
      <c r="M285" s="341">
        <v>15184.40742</v>
      </c>
      <c r="N285" s="342">
        <v>15184.40309</v>
      </c>
    </row>
    <row r="286" spans="2:14" ht="11.25" customHeight="1">
      <c r="B286" s="273" t="s">
        <v>95</v>
      </c>
      <c r="C286" s="254"/>
      <c r="D286" s="443"/>
      <c r="E286" s="443"/>
      <c r="F286" s="443"/>
      <c r="G286" s="443"/>
      <c r="H286" s="443"/>
      <c r="I286" s="443"/>
      <c r="J286" s="443"/>
      <c r="K286" s="443"/>
      <c r="L286" s="443"/>
      <c r="M286" s="443"/>
      <c r="N286" s="444"/>
    </row>
    <row r="287" spans="2:14" ht="11.25" customHeight="1">
      <c r="B287" s="164" t="s">
        <v>96</v>
      </c>
      <c r="C287" s="254"/>
      <c r="D287" s="443"/>
      <c r="E287" s="443"/>
      <c r="F287" s="443"/>
      <c r="G287" s="443"/>
      <c r="H287" s="443"/>
      <c r="I287" s="443"/>
      <c r="J287" s="443"/>
      <c r="K287" s="443"/>
      <c r="L287" s="443"/>
      <c r="M287" s="443"/>
      <c r="N287" s="444"/>
    </row>
    <row r="288" spans="2:14" ht="11.25" customHeight="1">
      <c r="B288" s="616" t="s">
        <v>244</v>
      </c>
      <c r="C288" s="731"/>
      <c r="D288" s="443">
        <v>90066.200349999999</v>
      </c>
      <c r="E288" s="443">
        <v>3151.6331099999998</v>
      </c>
      <c r="F288" s="341">
        <v>9374.8610000000008</v>
      </c>
      <c r="G288" s="341">
        <v>332.39898999999997</v>
      </c>
      <c r="H288" s="341">
        <v>8735.5925399999996</v>
      </c>
      <c r="I288" s="341">
        <v>26829.95506</v>
      </c>
      <c r="J288" s="341">
        <v>710.04863</v>
      </c>
      <c r="K288" s="341">
        <v>11114.773300000001</v>
      </c>
      <c r="L288" s="341">
        <v>2748.3361800000002</v>
      </c>
      <c r="M288" s="341">
        <v>10180.223019999999</v>
      </c>
      <c r="N288" s="342">
        <v>11772.538699999999</v>
      </c>
    </row>
    <row r="289" spans="2:14" ht="11.25" customHeight="1">
      <c r="B289" s="273" t="s">
        <v>98</v>
      </c>
      <c r="C289" s="254"/>
      <c r="D289" s="443"/>
      <c r="E289" s="443"/>
      <c r="F289" s="341"/>
      <c r="G289" s="341"/>
      <c r="H289" s="341"/>
      <c r="I289" s="341"/>
      <c r="J289" s="341"/>
      <c r="K289" s="341"/>
      <c r="L289" s="341"/>
      <c r="M289" s="341"/>
      <c r="N289" s="342"/>
    </row>
    <row r="290" spans="2:14" ht="11.25" customHeight="1">
      <c r="B290" s="164" t="s">
        <v>99</v>
      </c>
      <c r="C290" s="254"/>
      <c r="D290" s="443"/>
      <c r="E290" s="443"/>
      <c r="F290" s="341"/>
      <c r="G290" s="341"/>
      <c r="H290" s="341"/>
      <c r="I290" s="341"/>
      <c r="J290" s="341"/>
      <c r="K290" s="341"/>
      <c r="L290" s="341"/>
      <c r="M290" s="341"/>
      <c r="N290" s="342"/>
    </row>
    <row r="291" spans="2:14" ht="11.25" customHeight="1">
      <c r="B291" s="616" t="s">
        <v>245</v>
      </c>
      <c r="C291" s="731"/>
      <c r="D291" s="443">
        <v>58433.033439999999</v>
      </c>
      <c r="E291" s="443">
        <v>4708.0319600000003</v>
      </c>
      <c r="F291" s="341">
        <v>7223.6430899999996</v>
      </c>
      <c r="G291" s="341">
        <v>2</v>
      </c>
      <c r="H291" s="341">
        <v>6829.4277999999995</v>
      </c>
      <c r="I291" s="341">
        <v>22697.398109999998</v>
      </c>
      <c r="J291" s="341">
        <v>564.89184</v>
      </c>
      <c r="K291" s="341">
        <v>8355.4199599999993</v>
      </c>
      <c r="L291" s="341">
        <v>2964.92778</v>
      </c>
      <c r="M291" s="341">
        <v>1836.2865400000001</v>
      </c>
      <c r="N291" s="342">
        <v>1162.4675300000001</v>
      </c>
    </row>
    <row r="292" spans="2:14" ht="11.25" customHeight="1">
      <c r="B292" s="273" t="s">
        <v>101</v>
      </c>
      <c r="C292" s="254"/>
      <c r="D292" s="443"/>
      <c r="E292" s="443"/>
      <c r="F292" s="443"/>
      <c r="G292" s="443"/>
      <c r="H292" s="443"/>
      <c r="I292" s="443"/>
      <c r="J292" s="443"/>
      <c r="K292" s="443"/>
      <c r="L292" s="443"/>
      <c r="M292" s="443"/>
      <c r="N292" s="444"/>
    </row>
    <row r="293" spans="2:14" ht="11.25" customHeight="1">
      <c r="B293" s="3" t="s">
        <v>102</v>
      </c>
      <c r="C293" s="254"/>
      <c r="D293" s="443"/>
      <c r="E293" s="443"/>
      <c r="F293" s="443"/>
      <c r="G293" s="443"/>
      <c r="H293" s="443"/>
      <c r="I293" s="443"/>
      <c r="J293" s="443"/>
      <c r="K293" s="443"/>
      <c r="L293" s="443"/>
      <c r="M293" s="443"/>
      <c r="N293" s="444"/>
    </row>
    <row r="294" spans="2:14" ht="11.25" customHeight="1">
      <c r="B294" s="616" t="s">
        <v>246</v>
      </c>
      <c r="C294" s="731"/>
      <c r="D294" s="443">
        <v>15285.75901</v>
      </c>
      <c r="E294" s="443">
        <v>601.94739000000004</v>
      </c>
      <c r="F294" s="341">
        <v>82.926500000000004</v>
      </c>
      <c r="G294" s="443">
        <v>51.518629999999995</v>
      </c>
      <c r="H294" s="341">
        <v>1873.7449299999998</v>
      </c>
      <c r="I294" s="341">
        <v>7530.5350699999999</v>
      </c>
      <c r="J294" s="341">
        <v>118.31883000000001</v>
      </c>
      <c r="K294" s="341">
        <v>2003.32176</v>
      </c>
      <c r="L294" s="341">
        <v>1248.77351</v>
      </c>
      <c r="M294" s="341">
        <v>572.28804000000002</v>
      </c>
      <c r="N294" s="342">
        <v>0</v>
      </c>
    </row>
    <row r="295" spans="2:14" ht="11.25" customHeight="1">
      <c r="B295" s="616" t="s">
        <v>244</v>
      </c>
      <c r="C295" s="731"/>
      <c r="D295" s="443">
        <v>52181.343770000007</v>
      </c>
      <c r="E295" s="443">
        <v>1483.0076999999999</v>
      </c>
      <c r="F295" s="341">
        <v>2050.3178899999998</v>
      </c>
      <c r="G295" s="341">
        <v>110.00802</v>
      </c>
      <c r="H295" s="341">
        <v>6116.1783599999999</v>
      </c>
      <c r="I295" s="341">
        <v>14552.83626</v>
      </c>
      <c r="J295" s="341">
        <v>218.10749999999999</v>
      </c>
      <c r="K295" s="341">
        <v>5267.8723099999997</v>
      </c>
      <c r="L295" s="341">
        <v>11402.801150000001</v>
      </c>
      <c r="M295" s="341">
        <v>2595.6098199999997</v>
      </c>
      <c r="N295" s="342">
        <v>2249.3968599999998</v>
      </c>
    </row>
    <row r="296" spans="2:14" ht="11.25" customHeight="1">
      <c r="B296" s="709" t="s">
        <v>247</v>
      </c>
      <c r="C296" s="730"/>
      <c r="D296" s="443">
        <v>126468.80684999999</v>
      </c>
      <c r="E296" s="443">
        <v>3695.5692899999999</v>
      </c>
      <c r="F296" s="341">
        <v>2074.51287</v>
      </c>
      <c r="G296" s="341">
        <v>302.23397999999997</v>
      </c>
      <c r="H296" s="341">
        <v>13823.888210000001</v>
      </c>
      <c r="I296" s="341">
        <v>47052.123060000005</v>
      </c>
      <c r="J296" s="341">
        <v>901.67451000000005</v>
      </c>
      <c r="K296" s="341">
        <v>22565.93028</v>
      </c>
      <c r="L296" s="341">
        <v>13291.96882</v>
      </c>
      <c r="M296" s="341">
        <v>9183.5946199999998</v>
      </c>
      <c r="N296" s="342">
        <v>3772.9424700000004</v>
      </c>
    </row>
    <row r="297" spans="2:14" ht="11.25" customHeight="1">
      <c r="B297" s="284" t="s">
        <v>98</v>
      </c>
      <c r="C297" s="254"/>
      <c r="D297" s="443"/>
      <c r="E297" s="443"/>
      <c r="F297" s="341"/>
      <c r="G297" s="341"/>
      <c r="H297" s="341"/>
      <c r="I297" s="341"/>
      <c r="J297" s="341"/>
      <c r="K297" s="341"/>
      <c r="L297" s="341"/>
      <c r="M297" s="341"/>
      <c r="N297" s="342"/>
    </row>
    <row r="298" spans="2:14" ht="11.25" customHeight="1">
      <c r="B298" s="3" t="s">
        <v>99</v>
      </c>
      <c r="C298" s="254"/>
      <c r="D298" s="443"/>
      <c r="E298" s="443"/>
      <c r="F298" s="341"/>
      <c r="G298" s="341"/>
      <c r="H298" s="341"/>
      <c r="I298" s="341"/>
      <c r="J298" s="341"/>
      <c r="K298" s="341"/>
      <c r="L298" s="341"/>
      <c r="M298" s="341"/>
      <c r="N298" s="342"/>
    </row>
    <row r="299" spans="2:14" ht="11.25" customHeight="1">
      <c r="B299" s="616" t="s">
        <v>248</v>
      </c>
      <c r="C299" s="731"/>
      <c r="D299" s="443">
        <v>63627.018779999999</v>
      </c>
      <c r="E299" s="443">
        <v>1534.4953899999998</v>
      </c>
      <c r="F299" s="341">
        <v>1603.6559399999999</v>
      </c>
      <c r="G299" s="341">
        <v>90.679609999999997</v>
      </c>
      <c r="H299" s="341">
        <v>5590.6218099999996</v>
      </c>
      <c r="I299" s="341">
        <v>21838.81639</v>
      </c>
      <c r="J299" s="341">
        <v>521.93710999999996</v>
      </c>
      <c r="K299" s="341">
        <v>11466.623300000001</v>
      </c>
      <c r="L299" s="341">
        <v>8475.7834000000003</v>
      </c>
      <c r="M299" s="341">
        <v>4431.3487699999996</v>
      </c>
      <c r="N299" s="342">
        <v>3236.0139399999998</v>
      </c>
    </row>
    <row r="300" spans="2:14" ht="11.25" customHeight="1">
      <c r="B300" s="616" t="s">
        <v>249</v>
      </c>
      <c r="C300" s="731"/>
      <c r="D300" s="443">
        <v>19566.05704</v>
      </c>
      <c r="E300" s="443">
        <v>686.23398999999995</v>
      </c>
      <c r="F300" s="341">
        <v>132.94217999999998</v>
      </c>
      <c r="G300" s="341">
        <v>42.569129999999994</v>
      </c>
      <c r="H300" s="341">
        <v>2582.6621</v>
      </c>
      <c r="I300" s="341">
        <v>9225.3657500000008</v>
      </c>
      <c r="J300" s="341">
        <v>117.5187</v>
      </c>
      <c r="K300" s="341">
        <v>3448.6802200000002</v>
      </c>
      <c r="L300" s="341">
        <v>835.7559399999999</v>
      </c>
      <c r="M300" s="341">
        <v>530.58215000000007</v>
      </c>
      <c r="N300" s="342">
        <v>110.67605</v>
      </c>
    </row>
    <row r="301" spans="2:14" ht="11.25" customHeight="1">
      <c r="B301" s="284" t="s">
        <v>101</v>
      </c>
      <c r="C301" s="254"/>
      <c r="D301" s="443"/>
      <c r="E301" s="443"/>
      <c r="F301" s="341"/>
      <c r="G301" s="341"/>
      <c r="H301" s="341"/>
      <c r="I301" s="341"/>
      <c r="J301" s="341"/>
      <c r="K301" s="341"/>
      <c r="L301" s="341"/>
      <c r="M301" s="341"/>
      <c r="N301" s="342"/>
    </row>
    <row r="302" spans="2:14" ht="11.25" customHeight="1">
      <c r="B302" s="3" t="s">
        <v>102</v>
      </c>
      <c r="C302" s="254"/>
      <c r="D302" s="443"/>
      <c r="E302" s="443"/>
      <c r="F302" s="341"/>
      <c r="G302" s="341"/>
      <c r="H302" s="341"/>
      <c r="I302" s="341"/>
      <c r="J302" s="341"/>
      <c r="K302" s="341"/>
      <c r="L302" s="341"/>
      <c r="M302" s="341"/>
      <c r="N302" s="342"/>
    </row>
    <row r="303" spans="2:14" ht="11.25" customHeight="1">
      <c r="B303" s="616" t="s">
        <v>250</v>
      </c>
      <c r="C303" s="731"/>
      <c r="D303" s="443">
        <v>14891.87052</v>
      </c>
      <c r="E303" s="443">
        <v>355.10509999999999</v>
      </c>
      <c r="F303" s="341">
        <v>105.61641</v>
      </c>
      <c r="G303" s="341">
        <v>56.422319999999999</v>
      </c>
      <c r="H303" s="341">
        <v>2128.9939199999999</v>
      </c>
      <c r="I303" s="341">
        <v>5761.3749500000004</v>
      </c>
      <c r="J303" s="341">
        <v>65.208879999999994</v>
      </c>
      <c r="K303" s="341">
        <v>2301.0072099999998</v>
      </c>
      <c r="L303" s="341">
        <v>798.86418999999989</v>
      </c>
      <c r="M303" s="341">
        <v>2071.4454000000001</v>
      </c>
      <c r="N303" s="342">
        <v>129.97013000000001</v>
      </c>
    </row>
    <row r="304" spans="2:14" ht="11.25" customHeight="1">
      <c r="B304" s="616" t="s">
        <v>251</v>
      </c>
      <c r="C304" s="731"/>
      <c r="D304" s="443">
        <v>15275.024720000001</v>
      </c>
      <c r="E304" s="443">
        <v>232.55077</v>
      </c>
      <c r="F304" s="341">
        <v>79.818479999999994</v>
      </c>
      <c r="G304" s="341">
        <v>89.953360000000004</v>
      </c>
      <c r="H304" s="341">
        <v>1791.6967500000001</v>
      </c>
      <c r="I304" s="341">
        <v>4817.60682</v>
      </c>
      <c r="J304" s="341">
        <v>141.80526999999998</v>
      </c>
      <c r="K304" s="341">
        <v>2719.2892200000001</v>
      </c>
      <c r="L304" s="341">
        <v>2680.7720099999997</v>
      </c>
      <c r="M304" s="341">
        <v>1505.6646899999998</v>
      </c>
      <c r="N304" s="342">
        <v>146.91167000000002</v>
      </c>
    </row>
    <row r="305" spans="2:14" ht="11.25" customHeight="1">
      <c r="B305" s="616" t="s">
        <v>252</v>
      </c>
      <c r="C305" s="731"/>
      <c r="D305" s="443">
        <v>13108.835789999999</v>
      </c>
      <c r="E305" s="443">
        <v>887.18403999999998</v>
      </c>
      <c r="F305" s="341">
        <v>152.47985999999997</v>
      </c>
      <c r="G305" s="341">
        <v>22.609560000000002</v>
      </c>
      <c r="H305" s="341">
        <v>1729.9136299999998</v>
      </c>
      <c r="I305" s="341">
        <v>5408.9591500000006</v>
      </c>
      <c r="J305" s="341">
        <v>55.204550000000005</v>
      </c>
      <c r="K305" s="341">
        <v>2630.3303300000002</v>
      </c>
      <c r="L305" s="341">
        <v>500.79328000000004</v>
      </c>
      <c r="M305" s="341">
        <v>644.55360999999994</v>
      </c>
      <c r="N305" s="342">
        <v>149.37067999999999</v>
      </c>
    </row>
    <row r="306" spans="2:14" ht="11.25" customHeight="1">
      <c r="B306" s="709" t="s">
        <v>253</v>
      </c>
      <c r="C306" s="730"/>
      <c r="D306" s="443">
        <v>163046.15565999999</v>
      </c>
      <c r="E306" s="443">
        <v>16206.6013</v>
      </c>
      <c r="F306" s="341">
        <v>2940.87689</v>
      </c>
      <c r="G306" s="341">
        <v>437.02497</v>
      </c>
      <c r="H306" s="341">
        <v>18383.496890000002</v>
      </c>
      <c r="I306" s="341">
        <v>57192.449950000002</v>
      </c>
      <c r="J306" s="341">
        <v>1025.3238000000001</v>
      </c>
      <c r="K306" s="341">
        <v>19248.095699999998</v>
      </c>
      <c r="L306" s="341">
        <v>11690.071460000001</v>
      </c>
      <c r="M306" s="341">
        <v>6784.0228899999993</v>
      </c>
      <c r="N306" s="342">
        <v>17431.298119999999</v>
      </c>
    </row>
    <row r="307" spans="2:14" ht="11.25" customHeight="1">
      <c r="B307" s="273" t="s">
        <v>98</v>
      </c>
      <c r="C307" s="254"/>
      <c r="D307" s="443"/>
      <c r="E307" s="443"/>
      <c r="F307" s="443"/>
      <c r="G307" s="443"/>
      <c r="H307" s="443"/>
      <c r="I307" s="443"/>
      <c r="J307" s="443"/>
      <c r="K307" s="443"/>
      <c r="L307" s="443"/>
      <c r="M307" s="443"/>
      <c r="N307" s="444"/>
    </row>
    <row r="308" spans="2:14" ht="11.25" customHeight="1">
      <c r="B308" s="164" t="s">
        <v>99</v>
      </c>
      <c r="C308" s="254"/>
      <c r="D308" s="443"/>
      <c r="E308" s="443"/>
      <c r="F308" s="443"/>
      <c r="G308" s="443"/>
      <c r="H308" s="443"/>
      <c r="I308" s="443"/>
      <c r="J308" s="443"/>
      <c r="K308" s="443"/>
      <c r="L308" s="443"/>
      <c r="M308" s="443"/>
      <c r="N308" s="444"/>
    </row>
    <row r="309" spans="2:14" ht="11.25" customHeight="1">
      <c r="B309" s="616" t="s">
        <v>254</v>
      </c>
      <c r="C309" s="731"/>
      <c r="D309" s="443">
        <v>59053.154950000004</v>
      </c>
      <c r="E309" s="443">
        <v>4063.5150899999999</v>
      </c>
      <c r="F309" s="341">
        <v>1324.75299</v>
      </c>
      <c r="G309" s="341">
        <v>166.9605</v>
      </c>
      <c r="H309" s="341">
        <v>6307.0306700000001</v>
      </c>
      <c r="I309" s="341">
        <v>21756.67799</v>
      </c>
      <c r="J309" s="341">
        <v>440.31470000000002</v>
      </c>
      <c r="K309" s="341">
        <v>6708.5544500000005</v>
      </c>
      <c r="L309" s="341">
        <v>2182.7138500000001</v>
      </c>
      <c r="M309" s="341">
        <v>2393.1285699999999</v>
      </c>
      <c r="N309" s="342">
        <v>10137.253490000001</v>
      </c>
    </row>
    <row r="310" spans="2:14" ht="11.25" customHeight="1">
      <c r="B310" s="273" t="s">
        <v>101</v>
      </c>
      <c r="C310" s="254"/>
      <c r="D310" s="443"/>
      <c r="E310" s="443"/>
      <c r="F310" s="341"/>
      <c r="G310" s="341"/>
      <c r="H310" s="341"/>
      <c r="I310" s="341"/>
      <c r="J310" s="341"/>
      <c r="K310" s="341"/>
      <c r="L310" s="341"/>
      <c r="M310" s="341"/>
      <c r="N310" s="342"/>
    </row>
    <row r="311" spans="2:14" ht="11.25" customHeight="1">
      <c r="B311" s="3" t="s">
        <v>102</v>
      </c>
      <c r="C311" s="254"/>
      <c r="D311" s="443"/>
      <c r="E311" s="443"/>
      <c r="F311" s="341"/>
      <c r="G311" s="341"/>
      <c r="H311" s="341"/>
      <c r="I311" s="341"/>
      <c r="J311" s="341"/>
      <c r="K311" s="341"/>
      <c r="L311" s="341"/>
      <c r="M311" s="341"/>
      <c r="N311" s="342"/>
    </row>
    <row r="312" spans="2:14" ht="11.25" customHeight="1">
      <c r="B312" s="616" t="s">
        <v>255</v>
      </c>
      <c r="C312" s="731"/>
      <c r="D312" s="443">
        <v>19196.249670000001</v>
      </c>
      <c r="E312" s="443">
        <v>624.03524000000004</v>
      </c>
      <c r="F312" s="341">
        <v>584.63833</v>
      </c>
      <c r="G312" s="341">
        <v>123.22349</v>
      </c>
      <c r="H312" s="341">
        <v>2510.1346400000002</v>
      </c>
      <c r="I312" s="341">
        <v>7742.5992400000005</v>
      </c>
      <c r="J312" s="341">
        <v>150.52324999999999</v>
      </c>
      <c r="K312" s="341">
        <v>3099.78179</v>
      </c>
      <c r="L312" s="341">
        <v>597.80617000000007</v>
      </c>
      <c r="M312" s="341">
        <v>1102.7455199999999</v>
      </c>
      <c r="N312" s="342">
        <v>179.87217000000001</v>
      </c>
    </row>
    <row r="313" spans="2:14" ht="11.25" customHeight="1">
      <c r="B313" s="616" t="s">
        <v>256</v>
      </c>
      <c r="C313" s="731"/>
      <c r="D313" s="443">
        <v>17970.4002</v>
      </c>
      <c r="E313" s="443">
        <v>2460.22766</v>
      </c>
      <c r="F313" s="341">
        <v>205.68510000000001</v>
      </c>
      <c r="G313" s="341">
        <v>0.39360000000000001</v>
      </c>
      <c r="H313" s="341">
        <v>2336.3234600000001</v>
      </c>
      <c r="I313" s="341">
        <v>5163.2363399999995</v>
      </c>
      <c r="J313" s="341">
        <v>107.83994</v>
      </c>
      <c r="K313" s="341">
        <v>2620.9652500000002</v>
      </c>
      <c r="L313" s="341">
        <v>3487.8831500000001</v>
      </c>
      <c r="M313" s="341">
        <v>648.78171999999995</v>
      </c>
      <c r="N313" s="342">
        <v>150.64895999999999</v>
      </c>
    </row>
    <row r="314" spans="2:14" ht="11.25" customHeight="1">
      <c r="B314" s="616" t="s">
        <v>257</v>
      </c>
      <c r="C314" s="731"/>
      <c r="D314" s="443">
        <v>49234.402840000002</v>
      </c>
      <c r="E314" s="443">
        <v>8929.6011999999992</v>
      </c>
      <c r="F314" s="341">
        <v>463.88842</v>
      </c>
      <c r="G314" s="341">
        <v>120.11888999999999</v>
      </c>
      <c r="H314" s="341">
        <v>4768.0569000000005</v>
      </c>
      <c r="I314" s="341">
        <v>16343.01456</v>
      </c>
      <c r="J314" s="341">
        <v>255.31611999999998</v>
      </c>
      <c r="K314" s="341">
        <v>3936.2023199999999</v>
      </c>
      <c r="L314" s="341">
        <v>3907.6496699999998</v>
      </c>
      <c r="M314" s="341">
        <v>2105.3865799999999</v>
      </c>
      <c r="N314" s="342">
        <v>5872.9035300000005</v>
      </c>
    </row>
    <row r="315" spans="2:14" ht="11.25" customHeight="1">
      <c r="B315" s="616" t="s">
        <v>258</v>
      </c>
      <c r="C315" s="731"/>
      <c r="D315" s="443">
        <v>17591.948</v>
      </c>
      <c r="E315" s="443">
        <v>129.22210999999999</v>
      </c>
      <c r="F315" s="341">
        <v>361.91204999999997</v>
      </c>
      <c r="G315" s="341">
        <v>26.328490000000002</v>
      </c>
      <c r="H315" s="341">
        <v>2461.9512200000004</v>
      </c>
      <c r="I315" s="341">
        <v>6186.9218200000005</v>
      </c>
      <c r="J315" s="341">
        <v>71.329789999999988</v>
      </c>
      <c r="K315" s="341">
        <v>2882.5918900000001</v>
      </c>
      <c r="L315" s="341">
        <v>1514.0186200000001</v>
      </c>
      <c r="M315" s="341">
        <v>533.98050000000001</v>
      </c>
      <c r="N315" s="342">
        <v>1090.61997</v>
      </c>
    </row>
    <row r="316" spans="2:14" ht="11.25" customHeight="1">
      <c r="B316" s="709" t="s">
        <v>259</v>
      </c>
      <c r="C316" s="730"/>
      <c r="D316" s="443">
        <v>250678.11346000002</v>
      </c>
      <c r="E316" s="443">
        <v>18582.756300000001</v>
      </c>
      <c r="F316" s="341">
        <v>9616.7426300000006</v>
      </c>
      <c r="G316" s="341">
        <v>948.53740000000005</v>
      </c>
      <c r="H316" s="341">
        <v>27244.955449999998</v>
      </c>
      <c r="I316" s="341">
        <v>83874.966019999993</v>
      </c>
      <c r="J316" s="341">
        <v>2245.7416000000003</v>
      </c>
      <c r="K316" s="341">
        <v>33107.27564</v>
      </c>
      <c r="L316" s="341">
        <v>34341.708610000001</v>
      </c>
      <c r="M316" s="341">
        <v>18989.670109999999</v>
      </c>
      <c r="N316" s="342">
        <v>5349.6251900000007</v>
      </c>
    </row>
    <row r="317" spans="2:14" ht="11.25" customHeight="1">
      <c r="B317" s="273" t="s">
        <v>98</v>
      </c>
      <c r="C317" s="254"/>
      <c r="D317" s="443"/>
      <c r="E317" s="443"/>
      <c r="F317" s="443"/>
      <c r="G317" s="443"/>
      <c r="H317" s="443"/>
      <c r="I317" s="443"/>
      <c r="J317" s="443"/>
      <c r="K317" s="443"/>
      <c r="L317" s="443"/>
      <c r="M317" s="443"/>
      <c r="N317" s="444"/>
    </row>
    <row r="318" spans="2:14" ht="11.25" customHeight="1">
      <c r="B318" s="3" t="s">
        <v>99</v>
      </c>
      <c r="C318" s="254"/>
      <c r="D318" s="443"/>
      <c r="E318" s="443"/>
      <c r="F318" s="443"/>
      <c r="G318" s="443"/>
      <c r="H318" s="443"/>
      <c r="I318" s="443"/>
      <c r="J318" s="443"/>
      <c r="K318" s="443"/>
      <c r="L318" s="443"/>
      <c r="M318" s="443"/>
      <c r="N318" s="444"/>
    </row>
    <row r="319" spans="2:14" ht="11.25" customHeight="1">
      <c r="B319" s="616" t="s">
        <v>260</v>
      </c>
      <c r="C319" s="731"/>
      <c r="D319" s="443">
        <v>50167.531459999998</v>
      </c>
      <c r="E319" s="443">
        <v>3667.0499500000001</v>
      </c>
      <c r="F319" s="341">
        <v>3921.6536299999998</v>
      </c>
      <c r="G319" s="341">
        <v>245.48913000000002</v>
      </c>
      <c r="H319" s="341">
        <v>5092.1583000000001</v>
      </c>
      <c r="I319" s="341">
        <v>19961.73489</v>
      </c>
      <c r="J319" s="341">
        <v>308.50605999999999</v>
      </c>
      <c r="K319" s="341">
        <v>7278.8359500000006</v>
      </c>
      <c r="L319" s="341">
        <v>3775.2692599999996</v>
      </c>
      <c r="M319" s="341">
        <v>1651.5968500000001</v>
      </c>
      <c r="N319" s="342">
        <v>822.26072999999997</v>
      </c>
    </row>
    <row r="320" spans="2:14" ht="11.25" customHeight="1">
      <c r="B320" s="616" t="s">
        <v>261</v>
      </c>
      <c r="C320" s="731"/>
      <c r="D320" s="443">
        <v>45129.608540000001</v>
      </c>
      <c r="E320" s="443">
        <v>2063.3409299999998</v>
      </c>
      <c r="F320" s="341">
        <v>898.52437999999995</v>
      </c>
      <c r="G320" s="341">
        <v>135.60804000000002</v>
      </c>
      <c r="H320" s="341">
        <v>3854.48684</v>
      </c>
      <c r="I320" s="341">
        <v>8250.3876199999995</v>
      </c>
      <c r="J320" s="341">
        <v>324.91046</v>
      </c>
      <c r="K320" s="341">
        <v>4878.9990099999995</v>
      </c>
      <c r="L320" s="341">
        <v>16752.227490000001</v>
      </c>
      <c r="M320" s="341">
        <v>4838.5693300000003</v>
      </c>
      <c r="N320" s="342">
        <v>790.47953000000007</v>
      </c>
    </row>
    <row r="321" spans="2:14" ht="11.25" customHeight="1">
      <c r="B321" s="616" t="s">
        <v>262</v>
      </c>
      <c r="C321" s="731"/>
      <c r="D321" s="443">
        <v>61154.214420000004</v>
      </c>
      <c r="E321" s="443">
        <v>4539.6566399999992</v>
      </c>
      <c r="F321" s="341">
        <v>2406.3202000000001</v>
      </c>
      <c r="G321" s="341">
        <v>199.17863</v>
      </c>
      <c r="H321" s="341">
        <v>8402.6493800000007</v>
      </c>
      <c r="I321" s="341">
        <v>22507.21832</v>
      </c>
      <c r="J321" s="341">
        <v>589.04049999999995</v>
      </c>
      <c r="K321" s="341">
        <v>7324.9042099999997</v>
      </c>
      <c r="L321" s="341">
        <v>4339.97469</v>
      </c>
      <c r="M321" s="341">
        <v>4278.2441600000002</v>
      </c>
      <c r="N321" s="342">
        <v>3000.37808</v>
      </c>
    </row>
    <row r="322" spans="2:14" ht="11.25" customHeight="1">
      <c r="B322" s="616" t="s">
        <v>263</v>
      </c>
      <c r="C322" s="731"/>
      <c r="D322" s="443">
        <v>53315.394509999998</v>
      </c>
      <c r="E322" s="443">
        <v>4724.5077000000001</v>
      </c>
      <c r="F322" s="341">
        <v>1429.5457900000001</v>
      </c>
      <c r="G322" s="341">
        <v>110.60010000000001</v>
      </c>
      <c r="H322" s="341">
        <v>5361.10844</v>
      </c>
      <c r="I322" s="341">
        <v>16433.932359999999</v>
      </c>
      <c r="J322" s="341">
        <v>284.00358</v>
      </c>
      <c r="K322" s="341">
        <v>7891.8979400000007</v>
      </c>
      <c r="L322" s="341">
        <v>6134.5060899999999</v>
      </c>
      <c r="M322" s="341">
        <v>6102.9004000000004</v>
      </c>
      <c r="N322" s="342">
        <v>259.13558</v>
      </c>
    </row>
    <row r="323" spans="2:14" ht="11.25" customHeight="1">
      <c r="B323" s="273" t="s">
        <v>101</v>
      </c>
      <c r="C323" s="254"/>
      <c r="D323" s="443"/>
      <c r="E323" s="443"/>
      <c r="F323" s="341"/>
      <c r="G323" s="341"/>
      <c r="H323" s="341"/>
      <c r="I323" s="341"/>
      <c r="J323" s="341"/>
      <c r="K323" s="341"/>
      <c r="L323" s="341"/>
      <c r="M323" s="341"/>
      <c r="N323" s="342"/>
    </row>
    <row r="324" spans="2:14" ht="11.25" customHeight="1">
      <c r="B324" s="3" t="s">
        <v>102</v>
      </c>
      <c r="C324" s="254"/>
      <c r="D324" s="443"/>
      <c r="E324" s="443"/>
      <c r="F324" s="341"/>
      <c r="G324" s="341"/>
      <c r="H324" s="341"/>
      <c r="I324" s="341"/>
      <c r="J324" s="341"/>
      <c r="K324" s="341"/>
      <c r="L324" s="341"/>
      <c r="M324" s="341"/>
      <c r="N324" s="342"/>
    </row>
    <row r="325" spans="2:14" ht="11.25" customHeight="1">
      <c r="B325" s="616" t="s">
        <v>264</v>
      </c>
      <c r="C325" s="731"/>
      <c r="D325" s="443">
        <v>24805.847420000002</v>
      </c>
      <c r="E325" s="443">
        <v>1862.8131699999999</v>
      </c>
      <c r="F325" s="341">
        <v>910.86547999999993</v>
      </c>
      <c r="G325" s="341">
        <v>210.82286999999999</v>
      </c>
      <c r="H325" s="341">
        <v>2896.8892299999998</v>
      </c>
      <c r="I325" s="341">
        <v>11166.40876</v>
      </c>
      <c r="J325" s="341">
        <v>199.83833999999999</v>
      </c>
      <c r="K325" s="341">
        <v>2632.0957200000003</v>
      </c>
      <c r="L325" s="341">
        <v>1986.9692600000001</v>
      </c>
      <c r="M325" s="341">
        <v>961.81424000000004</v>
      </c>
      <c r="N325" s="342">
        <v>274.01921000000004</v>
      </c>
    </row>
    <row r="326" spans="2:14" ht="11.25" customHeight="1">
      <c r="B326" s="616" t="s">
        <v>265</v>
      </c>
      <c r="C326" s="731"/>
      <c r="D326" s="443">
        <v>16105.517109999999</v>
      </c>
      <c r="E326" s="443">
        <v>1725.3879099999999</v>
      </c>
      <c r="F326" s="341">
        <v>49.833150000000003</v>
      </c>
      <c r="G326" s="341">
        <v>46.838629999999995</v>
      </c>
      <c r="H326" s="341">
        <v>1637.66326</v>
      </c>
      <c r="I326" s="341">
        <v>5555.2840700000006</v>
      </c>
      <c r="J326" s="341">
        <v>539.44266000000005</v>
      </c>
      <c r="K326" s="341">
        <v>3100.5428099999999</v>
      </c>
      <c r="L326" s="341">
        <v>1352.7618200000002</v>
      </c>
      <c r="M326" s="341">
        <v>1156.54513</v>
      </c>
      <c r="N326" s="342">
        <v>203.35205999999999</v>
      </c>
    </row>
    <row r="327" spans="2:14" ht="11.25" customHeight="1">
      <c r="B327" s="709" t="s">
        <v>266</v>
      </c>
      <c r="C327" s="730"/>
      <c r="D327" s="443">
        <v>132851.73451000001</v>
      </c>
      <c r="E327" s="443">
        <v>5567.21324</v>
      </c>
      <c r="F327" s="341">
        <v>6566.9683099999993</v>
      </c>
      <c r="G327" s="341">
        <v>1578.4283</v>
      </c>
      <c r="H327" s="341">
        <v>15694.528130000001</v>
      </c>
      <c r="I327" s="341">
        <v>45914.33324</v>
      </c>
      <c r="J327" s="341">
        <v>920.09529000000009</v>
      </c>
      <c r="K327" s="341">
        <v>22793.315500000001</v>
      </c>
      <c r="L327" s="341">
        <v>11611.66136</v>
      </c>
      <c r="M327" s="341">
        <v>6714.21497</v>
      </c>
      <c r="N327" s="342">
        <v>7668.5232800000003</v>
      </c>
    </row>
    <row r="328" spans="2:14" ht="11.25" customHeight="1">
      <c r="B328" s="273" t="s">
        <v>98</v>
      </c>
      <c r="C328" s="254"/>
      <c r="D328" s="443"/>
      <c r="E328" s="443"/>
      <c r="F328" s="341"/>
      <c r="G328" s="341"/>
      <c r="H328" s="341"/>
      <c r="I328" s="341"/>
      <c r="J328" s="341"/>
      <c r="K328" s="341"/>
      <c r="L328" s="341"/>
      <c r="M328" s="341"/>
      <c r="N328" s="342"/>
    </row>
    <row r="329" spans="2:14" ht="11.25" customHeight="1">
      <c r="B329" s="3" t="s">
        <v>99</v>
      </c>
      <c r="C329" s="254"/>
      <c r="D329" s="443"/>
      <c r="E329" s="443"/>
      <c r="F329" s="341"/>
      <c r="G329" s="341"/>
      <c r="H329" s="341"/>
      <c r="I329" s="341"/>
      <c r="J329" s="341"/>
      <c r="K329" s="341"/>
      <c r="L329" s="341"/>
      <c r="M329" s="341"/>
      <c r="N329" s="342"/>
    </row>
    <row r="330" spans="2:14" ht="11.25" customHeight="1">
      <c r="B330" s="616" t="s">
        <v>267</v>
      </c>
      <c r="C330" s="731"/>
      <c r="D330" s="443">
        <v>52491.976999999999</v>
      </c>
      <c r="E330" s="443">
        <v>3490.0270699999996</v>
      </c>
      <c r="F330" s="341">
        <v>3959.46542</v>
      </c>
      <c r="G330" s="341">
        <v>61.778080000000003</v>
      </c>
      <c r="H330" s="341">
        <v>6706.0528800000002</v>
      </c>
      <c r="I330" s="341">
        <v>15293.00282</v>
      </c>
      <c r="J330" s="341">
        <v>346.89671999999996</v>
      </c>
      <c r="K330" s="341">
        <v>8755.6859000000004</v>
      </c>
      <c r="L330" s="341">
        <v>4272.7939400000005</v>
      </c>
      <c r="M330" s="341">
        <v>4042.7377799999999</v>
      </c>
      <c r="N330" s="342">
        <v>2868.0969399999999</v>
      </c>
    </row>
    <row r="331" spans="2:14" ht="11.25" customHeight="1">
      <c r="B331" s="616" t="s">
        <v>268</v>
      </c>
      <c r="C331" s="731"/>
      <c r="D331" s="443">
        <v>56163.49813</v>
      </c>
      <c r="E331" s="443">
        <v>1470.2222899999999</v>
      </c>
      <c r="F331" s="341">
        <v>1768.92138</v>
      </c>
      <c r="G331" s="341">
        <v>1473.4072099999998</v>
      </c>
      <c r="H331" s="341">
        <v>6522.3239899999999</v>
      </c>
      <c r="I331" s="341">
        <v>21841.0056</v>
      </c>
      <c r="J331" s="341">
        <v>376.59820000000002</v>
      </c>
      <c r="K331" s="341">
        <v>9719.7752700000001</v>
      </c>
      <c r="L331" s="341">
        <v>6166.0955199999999</v>
      </c>
      <c r="M331" s="341">
        <v>1994.74962</v>
      </c>
      <c r="N331" s="342">
        <v>1368.3510900000001</v>
      </c>
    </row>
    <row r="332" spans="2:14" ht="11.25" customHeight="1">
      <c r="B332" s="273" t="s">
        <v>101</v>
      </c>
      <c r="C332" s="254"/>
      <c r="D332" s="443"/>
      <c r="E332" s="443"/>
      <c r="F332" s="443"/>
      <c r="G332" s="443"/>
      <c r="H332" s="443"/>
      <c r="I332" s="443"/>
      <c r="J332" s="443"/>
      <c r="K332" s="443"/>
      <c r="L332" s="443"/>
      <c r="M332" s="443"/>
      <c r="N332" s="444"/>
    </row>
    <row r="333" spans="2:14" ht="11.25" customHeight="1">
      <c r="B333" s="164" t="s">
        <v>102</v>
      </c>
      <c r="C333" s="254"/>
      <c r="D333" s="443"/>
      <c r="E333" s="443"/>
      <c r="F333" s="443"/>
      <c r="G333" s="443"/>
      <c r="H333" s="443"/>
      <c r="I333" s="443"/>
      <c r="J333" s="443"/>
      <c r="K333" s="443"/>
      <c r="L333" s="443"/>
      <c r="M333" s="443"/>
      <c r="N333" s="444"/>
    </row>
    <row r="334" spans="2:14" ht="11.25" customHeight="1">
      <c r="B334" s="616" t="s">
        <v>269</v>
      </c>
      <c r="C334" s="731"/>
      <c r="D334" s="443">
        <v>24196.25938</v>
      </c>
      <c r="E334" s="443">
        <v>606.96388000000002</v>
      </c>
      <c r="F334" s="341">
        <v>838.58150999999998</v>
      </c>
      <c r="G334" s="341">
        <v>43.243010000000005</v>
      </c>
      <c r="H334" s="341">
        <v>2466.1512599999996</v>
      </c>
      <c r="I334" s="341">
        <v>8780.3248199999998</v>
      </c>
      <c r="J334" s="341">
        <v>196.60037</v>
      </c>
      <c r="K334" s="341">
        <v>4317.8543300000001</v>
      </c>
      <c r="L334" s="341">
        <v>1172.7719</v>
      </c>
      <c r="M334" s="341">
        <v>676.7275699999999</v>
      </c>
      <c r="N334" s="342">
        <v>3432.0752499999999</v>
      </c>
    </row>
    <row r="335" spans="2:14" ht="11.25" customHeight="1">
      <c r="B335" s="709" t="s">
        <v>270</v>
      </c>
      <c r="C335" s="730"/>
      <c r="D335" s="443">
        <v>454519.92708999995</v>
      </c>
      <c r="E335" s="443">
        <v>57885.413489999999</v>
      </c>
      <c r="F335" s="341">
        <v>18997.760969999999</v>
      </c>
      <c r="G335" s="341">
        <v>2882.3626899999999</v>
      </c>
      <c r="H335" s="341">
        <v>52476.331170000005</v>
      </c>
      <c r="I335" s="341">
        <v>158028.70697</v>
      </c>
      <c r="J335" s="341">
        <v>3992.1714999999999</v>
      </c>
      <c r="K335" s="341">
        <v>34536.908149999996</v>
      </c>
      <c r="L335" s="341">
        <v>58021.37311</v>
      </c>
      <c r="M335" s="341">
        <v>18089.597040000001</v>
      </c>
      <c r="N335" s="342">
        <v>11543.132970000001</v>
      </c>
    </row>
    <row r="336" spans="2:14" ht="11.25" customHeight="1">
      <c r="B336" s="273" t="s">
        <v>98</v>
      </c>
      <c r="C336" s="254"/>
      <c r="D336" s="443"/>
      <c r="E336" s="443"/>
      <c r="F336" s="341"/>
      <c r="G336" s="341"/>
      <c r="H336" s="341"/>
      <c r="I336" s="341"/>
      <c r="J336" s="341"/>
      <c r="K336" s="341"/>
      <c r="L336" s="341"/>
      <c r="M336" s="341"/>
      <c r="N336" s="342"/>
    </row>
    <row r="337" spans="2:14" ht="11.25" customHeight="1">
      <c r="B337" s="3" t="s">
        <v>99</v>
      </c>
      <c r="C337" s="254"/>
      <c r="D337" s="443"/>
      <c r="E337" s="443"/>
      <c r="F337" s="341"/>
      <c r="G337" s="341"/>
      <c r="H337" s="341"/>
      <c r="I337" s="341"/>
      <c r="J337" s="341"/>
      <c r="K337" s="341"/>
      <c r="L337" s="341"/>
      <c r="M337" s="341"/>
      <c r="N337" s="342"/>
    </row>
    <row r="338" spans="2:14" ht="11.25" customHeight="1">
      <c r="B338" s="616" t="s">
        <v>271</v>
      </c>
      <c r="C338" s="731"/>
      <c r="D338" s="443">
        <v>77124.62834000001</v>
      </c>
      <c r="E338" s="443">
        <v>5214.0210499999994</v>
      </c>
      <c r="F338" s="341">
        <v>6352.1487100000004</v>
      </c>
      <c r="G338" s="341">
        <v>874.80918000000008</v>
      </c>
      <c r="H338" s="341">
        <v>10344.48791</v>
      </c>
      <c r="I338" s="341">
        <v>24330.10888</v>
      </c>
      <c r="J338" s="341">
        <v>391.68177000000003</v>
      </c>
      <c r="K338" s="341">
        <v>5747.3197399999999</v>
      </c>
      <c r="L338" s="341">
        <v>13515.63125</v>
      </c>
      <c r="M338" s="341">
        <v>4181.4434000000001</v>
      </c>
      <c r="N338" s="342">
        <v>964.82749999999999</v>
      </c>
    </row>
    <row r="339" spans="2:14" ht="11.25" customHeight="1">
      <c r="B339" s="616" t="s">
        <v>272</v>
      </c>
      <c r="C339" s="731"/>
      <c r="D339" s="443">
        <v>31123.095929999999</v>
      </c>
      <c r="E339" s="443">
        <v>944.08265000000006</v>
      </c>
      <c r="F339" s="341">
        <v>408.85703999999998</v>
      </c>
      <c r="G339" s="341">
        <v>236.31773999999999</v>
      </c>
      <c r="H339" s="341">
        <v>4378.3275700000004</v>
      </c>
      <c r="I339" s="341">
        <v>12283.476949999998</v>
      </c>
      <c r="J339" s="341">
        <v>372.94004999999999</v>
      </c>
      <c r="K339" s="341">
        <v>4612.0377600000002</v>
      </c>
      <c r="L339" s="341">
        <v>4752.0751100000007</v>
      </c>
      <c r="M339" s="341">
        <v>1276.4093899999998</v>
      </c>
      <c r="N339" s="342">
        <v>635</v>
      </c>
    </row>
    <row r="340" spans="2:14" ht="11.25" customHeight="1">
      <c r="B340" s="616" t="s">
        <v>273</v>
      </c>
      <c r="C340" s="731"/>
      <c r="D340" s="443">
        <v>64127.384090000007</v>
      </c>
      <c r="E340" s="443">
        <v>4849.6500800000003</v>
      </c>
      <c r="F340" s="341">
        <v>6348.08871</v>
      </c>
      <c r="G340" s="341">
        <v>525.50757999999996</v>
      </c>
      <c r="H340" s="341">
        <v>6183.3670199999997</v>
      </c>
      <c r="I340" s="341">
        <v>24367.840239999998</v>
      </c>
      <c r="J340" s="341">
        <v>583.53638000000001</v>
      </c>
      <c r="K340" s="341">
        <v>4900.53773</v>
      </c>
      <c r="L340" s="341">
        <v>5384.73632</v>
      </c>
      <c r="M340" s="341">
        <v>1531.3440000000001</v>
      </c>
      <c r="N340" s="342">
        <v>4367.1000000000004</v>
      </c>
    </row>
    <row r="341" spans="2:14" ht="11.25" customHeight="1">
      <c r="B341" s="273" t="s">
        <v>101</v>
      </c>
      <c r="C341" s="254"/>
      <c r="D341" s="443"/>
      <c r="E341" s="443"/>
      <c r="F341" s="443"/>
      <c r="G341" s="443"/>
      <c r="H341" s="443"/>
      <c r="I341" s="443"/>
      <c r="J341" s="443"/>
      <c r="K341" s="443"/>
      <c r="L341" s="443"/>
      <c r="M341" s="443"/>
      <c r="N341" s="444"/>
    </row>
    <row r="342" spans="2:14" ht="11.25" customHeight="1">
      <c r="B342" s="3" t="s">
        <v>102</v>
      </c>
      <c r="C342" s="254"/>
      <c r="D342" s="443"/>
      <c r="E342" s="443"/>
      <c r="F342" s="443"/>
      <c r="G342" s="443"/>
      <c r="H342" s="443"/>
      <c r="I342" s="443"/>
      <c r="J342" s="443"/>
      <c r="K342" s="443"/>
      <c r="L342" s="443"/>
      <c r="M342" s="443"/>
      <c r="N342" s="444"/>
    </row>
    <row r="343" spans="2:14" ht="11.25" customHeight="1">
      <c r="B343" s="616" t="s">
        <v>274</v>
      </c>
      <c r="C343" s="731"/>
      <c r="D343" s="443">
        <v>36849.168619999997</v>
      </c>
      <c r="E343" s="443">
        <v>1395.7844700000001</v>
      </c>
      <c r="F343" s="341">
        <v>450.45911000000001</v>
      </c>
      <c r="G343" s="341">
        <v>439.27729999999997</v>
      </c>
      <c r="H343" s="341">
        <v>3965.7931699999999</v>
      </c>
      <c r="I343" s="341">
        <v>16129.81184</v>
      </c>
      <c r="J343" s="341">
        <v>190.40380999999999</v>
      </c>
      <c r="K343" s="341">
        <v>3683.7424999999998</v>
      </c>
      <c r="L343" s="341">
        <v>6984.7377100000003</v>
      </c>
      <c r="M343" s="341">
        <v>1878.0786499999999</v>
      </c>
      <c r="N343" s="342">
        <v>415.78245000000004</v>
      </c>
    </row>
    <row r="344" spans="2:14" ht="11.25" customHeight="1">
      <c r="B344" s="616" t="s">
        <v>275</v>
      </c>
      <c r="C344" s="731"/>
      <c r="D344" s="443">
        <v>98151.844689999998</v>
      </c>
      <c r="E344" s="443">
        <v>25469.375410000001</v>
      </c>
      <c r="F344" s="341">
        <v>1887.0990900000002</v>
      </c>
      <c r="G344" s="341">
        <v>104.16553999999999</v>
      </c>
      <c r="H344" s="341">
        <v>8532.9404600000016</v>
      </c>
      <c r="I344" s="341">
        <v>32650.470839999998</v>
      </c>
      <c r="J344" s="341">
        <v>788.63815</v>
      </c>
      <c r="K344" s="341">
        <v>5512.0170099999996</v>
      </c>
      <c r="L344" s="341">
        <v>13925.88658</v>
      </c>
      <c r="M344" s="341">
        <v>2246.3521000000001</v>
      </c>
      <c r="N344" s="342">
        <v>1884.21426</v>
      </c>
    </row>
    <row r="345" spans="2:14" ht="11.25" customHeight="1">
      <c r="B345" s="616" t="s">
        <v>276</v>
      </c>
      <c r="C345" s="731"/>
      <c r="D345" s="443">
        <v>7480.9877100000003</v>
      </c>
      <c r="E345" s="443">
        <v>429.10538000000003</v>
      </c>
      <c r="F345" s="341">
        <v>32.557700000000004</v>
      </c>
      <c r="G345" s="341">
        <v>0</v>
      </c>
      <c r="H345" s="341">
        <v>1695.1986200000001</v>
      </c>
      <c r="I345" s="341">
        <v>2826.0523499999999</v>
      </c>
      <c r="J345" s="341">
        <v>61.203629999999997</v>
      </c>
      <c r="K345" s="341">
        <v>980.74694</v>
      </c>
      <c r="L345" s="341">
        <v>406.63711000000001</v>
      </c>
      <c r="M345" s="341">
        <v>147.62935999999999</v>
      </c>
      <c r="N345" s="342">
        <v>62.126370000000001</v>
      </c>
    </row>
    <row r="346" spans="2:14" ht="11.25" customHeight="1">
      <c r="B346" s="616" t="s">
        <v>277</v>
      </c>
      <c r="C346" s="731"/>
      <c r="D346" s="443">
        <v>100486.53643000001</v>
      </c>
      <c r="E346" s="443">
        <v>16652.552540000001</v>
      </c>
      <c r="F346" s="341">
        <v>2788.6706300000001</v>
      </c>
      <c r="G346" s="341">
        <v>587.94893999999999</v>
      </c>
      <c r="H346" s="341">
        <v>9220.3278000000009</v>
      </c>
      <c r="I346" s="341">
        <v>30491.61995</v>
      </c>
      <c r="J346" s="341">
        <v>1277.1355100000001</v>
      </c>
      <c r="K346" s="341">
        <v>5191.6215899999997</v>
      </c>
      <c r="L346" s="341">
        <v>10090.29378</v>
      </c>
      <c r="M346" s="341">
        <v>4734.82971</v>
      </c>
      <c r="N346" s="342">
        <v>2889.6625899999999</v>
      </c>
    </row>
    <row r="347" spans="2:14" ht="11.25" customHeight="1">
      <c r="B347" s="616" t="s">
        <v>278</v>
      </c>
      <c r="C347" s="731"/>
      <c r="D347" s="443">
        <v>14741.168170000001</v>
      </c>
      <c r="E347" s="443">
        <v>699.45731000000001</v>
      </c>
      <c r="F347" s="341">
        <v>178.7354</v>
      </c>
      <c r="G347" s="341">
        <v>38.004519999999999</v>
      </c>
      <c r="H347" s="341">
        <v>4052.3247000000001</v>
      </c>
      <c r="I347" s="341">
        <v>5243.1509299999998</v>
      </c>
      <c r="J347" s="341">
        <v>93.760009999999994</v>
      </c>
      <c r="K347" s="341">
        <v>1338.6916999999999</v>
      </c>
      <c r="L347" s="341">
        <v>1626.3347099999999</v>
      </c>
      <c r="M347" s="341">
        <v>786.38232999999991</v>
      </c>
      <c r="N347" s="342">
        <v>107.72194</v>
      </c>
    </row>
    <row r="348" spans="2:14" ht="11.25" customHeight="1">
      <c r="B348" s="616" t="s">
        <v>279</v>
      </c>
      <c r="C348" s="731"/>
      <c r="D348" s="443">
        <v>24435.113109999998</v>
      </c>
      <c r="E348" s="443">
        <v>2231.3846000000003</v>
      </c>
      <c r="F348" s="341">
        <v>551.14457999999991</v>
      </c>
      <c r="G348" s="341">
        <v>76.331890000000001</v>
      </c>
      <c r="H348" s="341">
        <v>4103.5639199999996</v>
      </c>
      <c r="I348" s="341">
        <v>9706.1749899999995</v>
      </c>
      <c r="J348" s="341">
        <v>232.87218999999999</v>
      </c>
      <c r="K348" s="341">
        <v>2570.1931800000002</v>
      </c>
      <c r="L348" s="341">
        <v>1335.04054</v>
      </c>
      <c r="M348" s="341">
        <v>1307.1281000000001</v>
      </c>
      <c r="N348" s="342">
        <v>216.69785999999999</v>
      </c>
    </row>
    <row r="349" spans="2:14" ht="9.9499999999999993" customHeight="1">
      <c r="B349" s="282"/>
      <c r="C349" s="282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</row>
    <row r="350" spans="2:14" s="27" customFormat="1" ht="11.25" customHeight="1">
      <c r="B350" s="664" t="s">
        <v>353</v>
      </c>
      <c r="C350" s="664"/>
      <c r="D350" s="665"/>
      <c r="E350" s="665"/>
      <c r="F350" s="665"/>
      <c r="G350" s="665"/>
      <c r="H350" s="665"/>
      <c r="I350" s="665"/>
      <c r="J350" s="665"/>
      <c r="K350" s="665"/>
      <c r="L350" s="665"/>
      <c r="N350" s="416"/>
    </row>
    <row r="351" spans="2:14" s="27" customFormat="1" ht="11.25" customHeight="1">
      <c r="B351" s="666" t="s">
        <v>354</v>
      </c>
      <c r="C351" s="666"/>
      <c r="D351" s="667"/>
      <c r="E351" s="667"/>
      <c r="F351" s="667"/>
      <c r="G351" s="667"/>
      <c r="H351" s="667"/>
      <c r="I351" s="667"/>
      <c r="J351" s="667"/>
      <c r="K351" s="667"/>
      <c r="L351" s="667"/>
      <c r="N351" s="416"/>
    </row>
  </sheetData>
  <mergeCells count="217">
    <mergeCell ref="B27:C27"/>
    <mergeCell ref="B30:C30"/>
    <mergeCell ref="B31:C31"/>
    <mergeCell ref="B32:C32"/>
    <mergeCell ref="B33:C33"/>
    <mergeCell ref="B37:C37"/>
    <mergeCell ref="B40:C40"/>
    <mergeCell ref="B50:C50"/>
    <mergeCell ref="B51:C51"/>
    <mergeCell ref="B34:C34"/>
    <mergeCell ref="B52:C52"/>
    <mergeCell ref="B53:C53"/>
    <mergeCell ref="B43:C43"/>
    <mergeCell ref="B44:C44"/>
    <mergeCell ref="B45:C45"/>
    <mergeCell ref="B46:C46"/>
    <mergeCell ref="B75:C75"/>
    <mergeCell ref="B76:C76"/>
    <mergeCell ref="B97:C97"/>
    <mergeCell ref="B47:C47"/>
    <mergeCell ref="B98:C98"/>
    <mergeCell ref="B56:C56"/>
    <mergeCell ref="B57:C57"/>
    <mergeCell ref="B58:C58"/>
    <mergeCell ref="B59:C59"/>
    <mergeCell ref="B60:C60"/>
    <mergeCell ref="B64:C64"/>
    <mergeCell ref="B67:C67"/>
    <mergeCell ref="B70:C70"/>
    <mergeCell ref="B71:C71"/>
    <mergeCell ref="B79:C79"/>
    <mergeCell ref="B80:C80"/>
    <mergeCell ref="B84:C84"/>
    <mergeCell ref="B83:C83"/>
    <mergeCell ref="B85:C85"/>
    <mergeCell ref="B89:C89"/>
    <mergeCell ref="B90:C90"/>
    <mergeCell ref="B91:C91"/>
    <mergeCell ref="B92:C92"/>
    <mergeCell ref="B93:C93"/>
    <mergeCell ref="B61:C61"/>
    <mergeCell ref="B72:C72"/>
    <mergeCell ref="B86:C86"/>
    <mergeCell ref="B94:C94"/>
    <mergeCell ref="B101:C101"/>
    <mergeCell ref="B102:C102"/>
    <mergeCell ref="B103:C103"/>
    <mergeCell ref="B106:C106"/>
    <mergeCell ref="B107:C107"/>
    <mergeCell ref="B130:C130"/>
    <mergeCell ref="B129:C129"/>
    <mergeCell ref="B126:C126"/>
    <mergeCell ref="B111:C111"/>
    <mergeCell ref="B112:C112"/>
    <mergeCell ref="B115:C115"/>
    <mergeCell ref="B118:C118"/>
    <mergeCell ref="B119:C119"/>
    <mergeCell ref="B120:C120"/>
    <mergeCell ref="B108:C108"/>
    <mergeCell ref="B123:C123"/>
    <mergeCell ref="B121:C121"/>
    <mergeCell ref="B186:C186"/>
    <mergeCell ref="B185:C185"/>
    <mergeCell ref="B179:C179"/>
    <mergeCell ref="B178:C178"/>
    <mergeCell ref="B177:C177"/>
    <mergeCell ref="B194:C194"/>
    <mergeCell ref="B195:C195"/>
    <mergeCell ref="B191:C191"/>
    <mergeCell ref="B188:C188"/>
    <mergeCell ref="B187:C187"/>
    <mergeCell ref="B180:C180"/>
    <mergeCell ref="B201:C201"/>
    <mergeCell ref="B202:C202"/>
    <mergeCell ref="B203:C203"/>
    <mergeCell ref="B211:C211"/>
    <mergeCell ref="B214:C214"/>
    <mergeCell ref="B216:C216"/>
    <mergeCell ref="B215:C215"/>
    <mergeCell ref="B207:C207"/>
    <mergeCell ref="B206:C206"/>
    <mergeCell ref="B208:C208"/>
    <mergeCell ref="B210:C210"/>
    <mergeCell ref="B209:C209"/>
    <mergeCell ref="B262:C262"/>
    <mergeCell ref="B270:C270"/>
    <mergeCell ref="B285:C285"/>
    <mergeCell ref="B273:C273"/>
    <mergeCell ref="B268:C268"/>
    <mergeCell ref="B269:C269"/>
    <mergeCell ref="B265:C265"/>
    <mergeCell ref="B257:C257"/>
    <mergeCell ref="B258:C258"/>
    <mergeCell ref="B259:C259"/>
    <mergeCell ref="B260:C260"/>
    <mergeCell ref="B295:C295"/>
    <mergeCell ref="B294:C294"/>
    <mergeCell ref="B291:C291"/>
    <mergeCell ref="B288:C288"/>
    <mergeCell ref="B276:C276"/>
    <mergeCell ref="B278:C278"/>
    <mergeCell ref="B277:C277"/>
    <mergeCell ref="B279:C279"/>
    <mergeCell ref="B282:C282"/>
    <mergeCell ref="B283:C283"/>
    <mergeCell ref="B284:C284"/>
    <mergeCell ref="B304:C304"/>
    <mergeCell ref="B305:C305"/>
    <mergeCell ref="B299:C299"/>
    <mergeCell ref="B300:C300"/>
    <mergeCell ref="B340:C340"/>
    <mergeCell ref="B339:C339"/>
    <mergeCell ref="B338:C338"/>
    <mergeCell ref="B334:C334"/>
    <mergeCell ref="B331:C331"/>
    <mergeCell ref="B348:C348"/>
    <mergeCell ref="B343:C343"/>
    <mergeCell ref="B344:C344"/>
    <mergeCell ref="B345:C345"/>
    <mergeCell ref="B346:C346"/>
    <mergeCell ref="B347:C347"/>
    <mergeCell ref="B296:C296"/>
    <mergeCell ref="B306:C306"/>
    <mergeCell ref="B316:C316"/>
    <mergeCell ref="B327:C327"/>
    <mergeCell ref="B335:C335"/>
    <mergeCell ref="B330:C330"/>
    <mergeCell ref="B326:C326"/>
    <mergeCell ref="B325:C325"/>
    <mergeCell ref="B322:C322"/>
    <mergeCell ref="B321:C321"/>
    <mergeCell ref="B320:C320"/>
    <mergeCell ref="B319:C319"/>
    <mergeCell ref="B312:C312"/>
    <mergeCell ref="B313:C313"/>
    <mergeCell ref="B314:C314"/>
    <mergeCell ref="B315:C315"/>
    <mergeCell ref="B309:C309"/>
    <mergeCell ref="B303:C303"/>
    <mergeCell ref="B134:C134"/>
    <mergeCell ref="B143:C143"/>
    <mergeCell ref="B158:C158"/>
    <mergeCell ref="B169:C169"/>
    <mergeCell ref="B182:C182"/>
    <mergeCell ref="B196:C196"/>
    <mergeCell ref="B217:C217"/>
    <mergeCell ref="B251:C251"/>
    <mergeCell ref="B245:C245"/>
    <mergeCell ref="B246:C246"/>
    <mergeCell ref="B247:C247"/>
    <mergeCell ref="B241:C241"/>
    <mergeCell ref="B242:C242"/>
    <mergeCell ref="B248:C248"/>
    <mergeCell ref="B152:C152"/>
    <mergeCell ref="B153:C153"/>
    <mergeCell ref="B154:C154"/>
    <mergeCell ref="B155:C155"/>
    <mergeCell ref="B156:C156"/>
    <mergeCell ref="B157:C157"/>
    <mergeCell ref="B220:C220"/>
    <mergeCell ref="B221:C221"/>
    <mergeCell ref="B199:C199"/>
    <mergeCell ref="B200:C200"/>
    <mergeCell ref="B254:C254"/>
    <mergeCell ref="B253:C253"/>
    <mergeCell ref="B252:C252"/>
    <mergeCell ref="B231:C231"/>
    <mergeCell ref="B235:C235"/>
    <mergeCell ref="B236:C236"/>
    <mergeCell ref="B237:C237"/>
    <mergeCell ref="B238:C238"/>
    <mergeCell ref="B224:C224"/>
    <mergeCell ref="B225:C225"/>
    <mergeCell ref="B226:C226"/>
    <mergeCell ref="B229:C229"/>
    <mergeCell ref="B230:C230"/>
    <mergeCell ref="B232:C232"/>
    <mergeCell ref="D9:N9"/>
    <mergeCell ref="B1:I1"/>
    <mergeCell ref="B2:I2"/>
    <mergeCell ref="D6:D8"/>
    <mergeCell ref="E6:N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B6:C9"/>
    <mergeCell ref="B350:L350"/>
    <mergeCell ref="B351:L351"/>
    <mergeCell ref="B13:C13"/>
    <mergeCell ref="B15:C15"/>
    <mergeCell ref="B17:C17"/>
    <mergeCell ref="B19:C19"/>
    <mergeCell ref="B21:C21"/>
    <mergeCell ref="B24:C24"/>
    <mergeCell ref="B137:C137"/>
    <mergeCell ref="B138:C138"/>
    <mergeCell ref="B133:C133"/>
    <mergeCell ref="B132:C132"/>
    <mergeCell ref="B131:C131"/>
    <mergeCell ref="B161:C161"/>
    <mergeCell ref="B164:C164"/>
    <mergeCell ref="B141:C141"/>
    <mergeCell ref="B142:C142"/>
    <mergeCell ref="B146:C146"/>
    <mergeCell ref="B149:C149"/>
    <mergeCell ref="B174:C174"/>
    <mergeCell ref="B173:C173"/>
    <mergeCell ref="B172:C172"/>
    <mergeCell ref="B168:C168"/>
    <mergeCell ref="B167:C167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51"/>
  <sheetViews>
    <sheetView showGridLines="0" workbookViewId="0">
      <selection activeCell="J28" sqref="J28"/>
    </sheetView>
  </sheetViews>
  <sheetFormatPr defaultRowHeight="14.25"/>
  <cols>
    <col min="1" max="1" width="1.625" style="283" customWidth="1"/>
    <col min="2" max="2" width="23.125" style="283" customWidth="1"/>
    <col min="3" max="3" width="3.625" style="283" customWidth="1"/>
    <col min="4" max="4" width="11.875" style="283" customWidth="1"/>
    <col min="5" max="8" width="10.625" style="283" customWidth="1"/>
    <col min="9" max="9" width="10.625" style="528" customWidth="1"/>
    <col min="10" max="14" width="10.625" style="283" customWidth="1"/>
    <col min="15" max="16384" width="9" style="283"/>
  </cols>
  <sheetData>
    <row r="1" spans="2:14" ht="12.95" customHeight="1">
      <c r="B1" s="719"/>
      <c r="C1" s="719"/>
      <c r="D1" s="719"/>
      <c r="E1" s="719"/>
      <c r="F1" s="719"/>
      <c r="G1" s="719"/>
      <c r="H1" s="719"/>
      <c r="I1" s="719"/>
    </row>
    <row r="2" spans="2:14" ht="12.95" customHeight="1">
      <c r="B2" s="720"/>
      <c r="C2" s="720"/>
      <c r="D2" s="720"/>
      <c r="E2" s="720"/>
      <c r="F2" s="720"/>
      <c r="G2" s="720"/>
      <c r="H2" s="720"/>
      <c r="I2" s="720"/>
    </row>
    <row r="3" spans="2:14" ht="12.95" customHeight="1">
      <c r="B3" s="305"/>
      <c r="C3" s="305"/>
      <c r="D3" s="305"/>
      <c r="E3" s="305"/>
      <c r="F3" s="305"/>
      <c r="G3" s="305"/>
      <c r="H3" s="305"/>
      <c r="I3" s="540"/>
    </row>
    <row r="4" spans="2:14" ht="15" customHeight="1">
      <c r="B4" s="415" t="s">
        <v>621</v>
      </c>
      <c r="C4" s="69"/>
      <c r="D4" s="305"/>
      <c r="E4" s="305"/>
      <c r="F4" s="305"/>
      <c r="G4" s="305"/>
      <c r="H4" s="305"/>
      <c r="I4" s="540"/>
    </row>
    <row r="5" spans="2:14" ht="15" customHeight="1">
      <c r="B5" s="24" t="s">
        <v>367</v>
      </c>
      <c r="C5" s="24"/>
      <c r="D5" s="305"/>
      <c r="E5" s="305"/>
      <c r="F5" s="305"/>
      <c r="G5" s="305"/>
      <c r="H5" s="305"/>
      <c r="I5" s="540"/>
    </row>
    <row r="6" spans="2:14" ht="24" customHeight="1">
      <c r="B6" s="610" t="s">
        <v>510</v>
      </c>
      <c r="C6" s="631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2.5" customHeight="1">
      <c r="B7" s="596"/>
      <c r="C7" s="633"/>
      <c r="D7" s="7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25" t="s">
        <v>696</v>
      </c>
    </row>
    <row r="8" spans="2:14" ht="74.25" customHeight="1">
      <c r="B8" s="596"/>
      <c r="C8" s="633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632"/>
    </row>
    <row r="9" spans="2:14" ht="15" customHeight="1" thickBot="1">
      <c r="B9" s="611"/>
      <c r="C9" s="638"/>
      <c r="D9" s="705" t="s">
        <v>558</v>
      </c>
      <c r="E9" s="706"/>
      <c r="F9" s="706"/>
      <c r="G9" s="706"/>
      <c r="H9" s="706"/>
      <c r="I9" s="706"/>
      <c r="J9" s="706"/>
      <c r="K9" s="706"/>
      <c r="L9" s="706"/>
      <c r="M9" s="706"/>
      <c r="N9" s="706"/>
    </row>
    <row r="10" spans="2:14" s="18" customFormat="1" ht="15" customHeight="1">
      <c r="B10" s="253" t="s">
        <v>337</v>
      </c>
      <c r="C10" s="474">
        <v>2011</v>
      </c>
      <c r="D10" s="312">
        <v>100</v>
      </c>
      <c r="E10" s="347">
        <v>9.8130670000000002</v>
      </c>
      <c r="F10" s="347">
        <v>5.3001469999999999</v>
      </c>
      <c r="G10" s="347">
        <v>0.45057399999999997</v>
      </c>
      <c r="H10" s="347">
        <v>10.143487</v>
      </c>
      <c r="I10" s="347">
        <v>30.457476</v>
      </c>
      <c r="J10" s="347">
        <v>0.94631900000000002</v>
      </c>
      <c r="K10" s="347">
        <v>14.294819</v>
      </c>
      <c r="L10" s="347">
        <v>9.9726859999999995</v>
      </c>
      <c r="M10" s="347">
        <v>5.2012660000000004</v>
      </c>
      <c r="N10" s="312">
        <v>3.8219599999999998</v>
      </c>
    </row>
    <row r="11" spans="2:14" s="295" customFormat="1" ht="11.25" customHeight="1">
      <c r="B11" s="31" t="s">
        <v>330</v>
      </c>
      <c r="C11" s="398">
        <v>2012</v>
      </c>
      <c r="D11" s="413">
        <v>100</v>
      </c>
      <c r="E11" s="446">
        <v>8.7559090000000008</v>
      </c>
      <c r="F11" s="446">
        <v>5.6868379999999998</v>
      </c>
      <c r="G11" s="446">
        <v>0.39320899999999998</v>
      </c>
      <c r="H11" s="446">
        <v>10.660269</v>
      </c>
      <c r="I11" s="446">
        <v>31.981493</v>
      </c>
      <c r="J11" s="446">
        <v>0.82761300000000004</v>
      </c>
      <c r="K11" s="446">
        <v>14.692800999999999</v>
      </c>
      <c r="L11" s="446">
        <v>9.1881430000000002</v>
      </c>
      <c r="M11" s="446">
        <v>5.3090719999999996</v>
      </c>
      <c r="N11" s="413">
        <v>3.4390209999999999</v>
      </c>
    </row>
    <row r="12" spans="2:14" s="2" customFormat="1" ht="11.25" customHeight="1">
      <c r="B12" s="52"/>
      <c r="C12" s="345"/>
      <c r="D12" s="274"/>
      <c r="E12" s="274"/>
      <c r="F12" s="274"/>
      <c r="G12" s="274"/>
      <c r="H12" s="274"/>
      <c r="I12" s="493"/>
      <c r="J12" s="274"/>
      <c r="K12" s="274"/>
      <c r="L12" s="274"/>
      <c r="M12" s="274"/>
      <c r="N12" s="300"/>
    </row>
    <row r="13" spans="2:14" s="295" customFormat="1" ht="11.25" customHeight="1">
      <c r="B13" s="727" t="s">
        <v>331</v>
      </c>
      <c r="C13" s="728"/>
      <c r="D13" s="347">
        <v>100</v>
      </c>
      <c r="E13" s="347">
        <v>10.932002000000001</v>
      </c>
      <c r="F13" s="347">
        <v>8.8314109999999992</v>
      </c>
      <c r="G13" s="347">
        <v>0.35908800000000002</v>
      </c>
      <c r="H13" s="347">
        <v>9.471508</v>
      </c>
      <c r="I13" s="347">
        <v>30.030384999999999</v>
      </c>
      <c r="J13" s="347">
        <v>0.82186000000000003</v>
      </c>
      <c r="K13" s="347">
        <v>15.374938</v>
      </c>
      <c r="L13" s="347">
        <v>7.9008200000000004</v>
      </c>
      <c r="M13" s="347">
        <v>5.6791660000000004</v>
      </c>
      <c r="N13" s="312">
        <v>3.7819250000000002</v>
      </c>
    </row>
    <row r="14" spans="2:14" s="295" customFormat="1" ht="11.25" customHeight="1">
      <c r="B14" s="268" t="s">
        <v>332</v>
      </c>
      <c r="C14" s="301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12"/>
    </row>
    <row r="15" spans="2:14" s="295" customFormat="1" ht="11.25" customHeight="1">
      <c r="B15" s="727" t="s">
        <v>333</v>
      </c>
      <c r="C15" s="728"/>
      <c r="D15" s="347">
        <v>100</v>
      </c>
      <c r="E15" s="347">
        <v>7.0567880000000001</v>
      </c>
      <c r="F15" s="347">
        <v>4.8557309999999996</v>
      </c>
      <c r="G15" s="347">
        <v>0.43817</v>
      </c>
      <c r="H15" s="347">
        <v>10.665627000000001</v>
      </c>
      <c r="I15" s="347">
        <v>32.383929000000002</v>
      </c>
      <c r="J15" s="347">
        <v>0.90356300000000001</v>
      </c>
      <c r="K15" s="347">
        <v>14.950652</v>
      </c>
      <c r="L15" s="347">
        <v>10.522235</v>
      </c>
      <c r="M15" s="347">
        <v>4.7514289999999999</v>
      </c>
      <c r="N15" s="312">
        <v>3.4636689999999999</v>
      </c>
    </row>
    <row r="16" spans="2:14" s="295" customFormat="1" ht="11.25" customHeight="1">
      <c r="B16" s="268" t="s">
        <v>334</v>
      </c>
      <c r="C16" s="301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12"/>
    </row>
    <row r="17" spans="2:14" s="295" customFormat="1" ht="11.25" customHeight="1">
      <c r="B17" s="727" t="s">
        <v>335</v>
      </c>
      <c r="C17" s="728"/>
      <c r="D17" s="347">
        <v>100</v>
      </c>
      <c r="E17" s="347">
        <v>8.0639640000000004</v>
      </c>
      <c r="F17" s="347">
        <v>2.5687060000000002</v>
      </c>
      <c r="G17" s="347">
        <v>0.38016800000000001</v>
      </c>
      <c r="H17" s="347">
        <v>12.241796000000001</v>
      </c>
      <c r="I17" s="347">
        <v>34.063876999999998</v>
      </c>
      <c r="J17" s="347">
        <v>0.73624999999999996</v>
      </c>
      <c r="K17" s="347">
        <v>13.444998</v>
      </c>
      <c r="L17" s="347">
        <v>9.1684970000000003</v>
      </c>
      <c r="M17" s="347">
        <v>5.5417759999999996</v>
      </c>
      <c r="N17" s="312">
        <v>2.9486620000000001</v>
      </c>
    </row>
    <row r="18" spans="2:14" s="295" customFormat="1" ht="11.25" customHeight="1">
      <c r="B18" s="268" t="s">
        <v>336</v>
      </c>
      <c r="C18" s="301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12"/>
    </row>
    <row r="19" spans="2:14" s="295" customFormat="1" ht="11.25" customHeight="1">
      <c r="B19" s="734" t="s">
        <v>92</v>
      </c>
      <c r="C19" s="735"/>
      <c r="D19" s="297">
        <v>100</v>
      </c>
      <c r="E19" s="297">
        <v>7.6433920000000004</v>
      </c>
      <c r="F19" s="297">
        <v>5.7840009999999999</v>
      </c>
      <c r="G19" s="297">
        <v>0.43307299999999999</v>
      </c>
      <c r="H19" s="297">
        <v>11.436118</v>
      </c>
      <c r="I19" s="297">
        <v>31.172844000000001</v>
      </c>
      <c r="J19" s="297">
        <v>0.95357899999999995</v>
      </c>
      <c r="K19" s="297">
        <v>16.535423000000002</v>
      </c>
      <c r="L19" s="297">
        <v>8.3327539999999996</v>
      </c>
      <c r="M19" s="297">
        <v>4.8465179999999997</v>
      </c>
      <c r="N19" s="299">
        <v>2.9878930000000001</v>
      </c>
    </row>
    <row r="20" spans="2:14" s="2" customFormat="1" ht="11.25" customHeight="1">
      <c r="B20" s="736" t="s">
        <v>93</v>
      </c>
      <c r="C20" s="737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302"/>
    </row>
    <row r="21" spans="2:14" ht="11.25" customHeight="1">
      <c r="B21" s="612" t="s">
        <v>94</v>
      </c>
      <c r="C21" s="738"/>
      <c r="D21" s="294">
        <v>100</v>
      </c>
      <c r="E21" s="294">
        <v>6.3734859999999998</v>
      </c>
      <c r="F21" s="294">
        <v>9.5276730000000001</v>
      </c>
      <c r="G21" s="294">
        <v>0.26584999999999998</v>
      </c>
      <c r="H21" s="294">
        <v>10.769681</v>
      </c>
      <c r="I21" s="294">
        <v>33.988967000000002</v>
      </c>
      <c r="J21" s="294">
        <v>0.73555599999999999</v>
      </c>
      <c r="K21" s="294">
        <v>15.590149</v>
      </c>
      <c r="L21" s="294">
        <v>6.6846769999999998</v>
      </c>
      <c r="M21" s="294">
        <v>7.3373369999999998</v>
      </c>
      <c r="N21" s="302">
        <v>3.4642529999999998</v>
      </c>
    </row>
    <row r="22" spans="2:14" ht="11.25" customHeight="1">
      <c r="B22" s="642" t="s">
        <v>95</v>
      </c>
      <c r="C22" s="739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302"/>
    </row>
    <row r="23" spans="2:14" ht="11.25" customHeight="1">
      <c r="B23" s="732" t="s">
        <v>96</v>
      </c>
      <c r="C23" s="733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302"/>
    </row>
    <row r="24" spans="2:14" ht="11.25" customHeight="1">
      <c r="B24" s="616" t="s">
        <v>97</v>
      </c>
      <c r="C24" s="731"/>
      <c r="D24" s="294">
        <v>100</v>
      </c>
      <c r="E24" s="294">
        <v>6.8038460000000001</v>
      </c>
      <c r="F24" s="294">
        <v>17.511243</v>
      </c>
      <c r="G24" s="294">
        <v>8.9403999999999997E-2</v>
      </c>
      <c r="H24" s="294">
        <v>8.8716699999999999</v>
      </c>
      <c r="I24" s="294">
        <v>26.118852</v>
      </c>
      <c r="J24" s="294">
        <v>0.89956599999999998</v>
      </c>
      <c r="K24" s="294">
        <v>15.876315</v>
      </c>
      <c r="L24" s="294">
        <v>4.9797890000000002</v>
      </c>
      <c r="M24" s="294">
        <v>9.8287669999999991</v>
      </c>
      <c r="N24" s="302">
        <v>3.5438190000000001</v>
      </c>
    </row>
    <row r="25" spans="2:14" ht="11.25" customHeight="1">
      <c r="B25" s="642" t="s">
        <v>98</v>
      </c>
      <c r="C25" s="739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302"/>
    </row>
    <row r="26" spans="2:14" ht="11.25" customHeight="1">
      <c r="B26" s="732" t="s">
        <v>99</v>
      </c>
      <c r="C26" s="733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302"/>
    </row>
    <row r="27" spans="2:14" ht="11.25" customHeight="1">
      <c r="B27" s="616" t="s">
        <v>100</v>
      </c>
      <c r="C27" s="731"/>
      <c r="D27" s="294">
        <v>100</v>
      </c>
      <c r="E27" s="294">
        <v>3.967692</v>
      </c>
      <c r="F27" s="294">
        <v>4.2289289999999999</v>
      </c>
      <c r="G27" s="294">
        <v>0.27527099999999999</v>
      </c>
      <c r="H27" s="294">
        <v>10.614993999999999</v>
      </c>
      <c r="I27" s="294">
        <v>42.612811999999998</v>
      </c>
      <c r="J27" s="294">
        <v>0.64764200000000005</v>
      </c>
      <c r="K27" s="294">
        <v>17.342167</v>
      </c>
      <c r="L27" s="294">
        <v>5.6941860000000002</v>
      </c>
      <c r="M27" s="294">
        <v>3.9843150000000001</v>
      </c>
      <c r="N27" s="302">
        <v>1.3190189999999999</v>
      </c>
    </row>
    <row r="28" spans="2:14" ht="11.25" customHeight="1">
      <c r="B28" s="642" t="s">
        <v>101</v>
      </c>
      <c r="C28" s="739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302"/>
    </row>
    <row r="29" spans="2:14" ht="11.25" customHeight="1">
      <c r="B29" s="732" t="s">
        <v>102</v>
      </c>
      <c r="C29" s="733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302"/>
    </row>
    <row r="30" spans="2:14" ht="11.25" customHeight="1">
      <c r="B30" s="616" t="s">
        <v>97</v>
      </c>
      <c r="C30" s="731"/>
      <c r="D30" s="294">
        <v>100</v>
      </c>
      <c r="E30" s="294">
        <v>7.4047299999999998</v>
      </c>
      <c r="F30" s="294">
        <v>0.32233299999999998</v>
      </c>
      <c r="G30" s="294">
        <v>0.449577</v>
      </c>
      <c r="H30" s="294">
        <v>15.764877</v>
      </c>
      <c r="I30" s="294">
        <v>46.298859</v>
      </c>
      <c r="J30" s="294">
        <v>0.54205400000000004</v>
      </c>
      <c r="K30" s="294">
        <v>12.766933</v>
      </c>
      <c r="L30" s="294">
        <v>3.8713190000000002</v>
      </c>
      <c r="M30" s="294">
        <v>9.486497</v>
      </c>
      <c r="N30" s="302">
        <v>0.76069500000000001</v>
      </c>
    </row>
    <row r="31" spans="2:14" ht="11.25" customHeight="1">
      <c r="B31" s="616" t="s">
        <v>103</v>
      </c>
      <c r="C31" s="731"/>
      <c r="D31" s="294">
        <v>100</v>
      </c>
      <c r="E31" s="294">
        <v>6.0251710000000003</v>
      </c>
      <c r="F31" s="294">
        <v>2.8853680000000002</v>
      </c>
      <c r="G31" s="294">
        <v>2.8962000000000002E-2</v>
      </c>
      <c r="H31" s="294">
        <v>14.60572</v>
      </c>
      <c r="I31" s="294">
        <v>28.887582999999999</v>
      </c>
      <c r="J31" s="294">
        <v>0.35308499999999998</v>
      </c>
      <c r="K31" s="294">
        <v>16.239851000000002</v>
      </c>
      <c r="L31" s="294">
        <v>21.551188</v>
      </c>
      <c r="M31" s="294">
        <v>2.9374570000000002</v>
      </c>
      <c r="N31" s="302">
        <v>2.0127549999999998</v>
      </c>
    </row>
    <row r="32" spans="2:14" ht="11.25" customHeight="1">
      <c r="B32" s="616" t="s">
        <v>104</v>
      </c>
      <c r="C32" s="731"/>
      <c r="D32" s="294">
        <v>100</v>
      </c>
      <c r="E32" s="294">
        <v>4.9801190000000002</v>
      </c>
      <c r="F32" s="294">
        <v>3.0709019999999998</v>
      </c>
      <c r="G32" s="294">
        <v>0.401169</v>
      </c>
      <c r="H32" s="294">
        <v>9.1484279999999991</v>
      </c>
      <c r="I32" s="294">
        <v>47.579149999999998</v>
      </c>
      <c r="J32" s="294">
        <v>0.81567599999999996</v>
      </c>
      <c r="K32" s="294">
        <v>14.834489</v>
      </c>
      <c r="L32" s="294">
        <v>3.8680979999999998</v>
      </c>
      <c r="M32" s="294">
        <v>3.5042420000000001</v>
      </c>
      <c r="N32" s="302">
        <v>8.8795739999999999</v>
      </c>
    </row>
    <row r="33" spans="2:14" ht="11.25" customHeight="1">
      <c r="B33" s="616" t="s">
        <v>105</v>
      </c>
      <c r="C33" s="731"/>
      <c r="D33" s="294">
        <v>100</v>
      </c>
      <c r="E33" s="294">
        <v>7.9899709999999997</v>
      </c>
      <c r="F33" s="294">
        <v>0.51476100000000002</v>
      </c>
      <c r="G33" s="294">
        <v>0.97759099999999999</v>
      </c>
      <c r="H33" s="294">
        <v>12.322817000000001</v>
      </c>
      <c r="I33" s="294">
        <v>36.143223999999996</v>
      </c>
      <c r="J33" s="294">
        <v>0.52838600000000002</v>
      </c>
      <c r="K33" s="294">
        <v>15.477316</v>
      </c>
      <c r="L33" s="294">
        <v>11.199203000000001</v>
      </c>
      <c r="M33" s="294">
        <v>3.8692250000000001</v>
      </c>
      <c r="N33" s="302">
        <v>6.1349989999999996</v>
      </c>
    </row>
    <row r="34" spans="2:14" ht="11.25" customHeight="1">
      <c r="B34" s="612" t="s">
        <v>106</v>
      </c>
      <c r="C34" s="738"/>
      <c r="D34" s="294">
        <v>100</v>
      </c>
      <c r="E34" s="294">
        <v>4.9563620000000004</v>
      </c>
      <c r="F34" s="294">
        <v>0.94092500000000001</v>
      </c>
      <c r="G34" s="294">
        <v>0.243645</v>
      </c>
      <c r="H34" s="294">
        <v>11.501003000000001</v>
      </c>
      <c r="I34" s="294">
        <v>34.950251999999999</v>
      </c>
      <c r="J34" s="294">
        <v>0.75833499999999998</v>
      </c>
      <c r="K34" s="294">
        <v>18.801075000000001</v>
      </c>
      <c r="L34" s="294">
        <v>9.1110330000000008</v>
      </c>
      <c r="M34" s="294">
        <v>5.1121499999999997</v>
      </c>
      <c r="N34" s="302">
        <v>2.6155360000000001</v>
      </c>
    </row>
    <row r="35" spans="2:14" ht="11.25" customHeight="1">
      <c r="B35" s="642" t="s">
        <v>95</v>
      </c>
      <c r="C35" s="739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302"/>
    </row>
    <row r="36" spans="2:14" ht="11.25" customHeight="1">
      <c r="B36" s="732" t="s">
        <v>96</v>
      </c>
      <c r="C36" s="733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302"/>
    </row>
    <row r="37" spans="2:14" ht="11.25" customHeight="1">
      <c r="B37" s="616" t="s">
        <v>107</v>
      </c>
      <c r="C37" s="731"/>
      <c r="D37" s="294">
        <v>100</v>
      </c>
      <c r="E37" s="294">
        <v>0.54378800000000005</v>
      </c>
      <c r="F37" s="294">
        <v>0.51770700000000003</v>
      </c>
      <c r="G37" s="294">
        <v>0.41108699999999998</v>
      </c>
      <c r="H37" s="294">
        <v>9.6923480000000009</v>
      </c>
      <c r="I37" s="294">
        <v>37.374588000000003</v>
      </c>
      <c r="J37" s="294">
        <v>0.84295699999999996</v>
      </c>
      <c r="K37" s="294">
        <v>18.636415</v>
      </c>
      <c r="L37" s="294">
        <v>12.61453</v>
      </c>
      <c r="M37" s="294">
        <v>6.3090299999999999</v>
      </c>
      <c r="N37" s="302">
        <v>2.9984999999999999</v>
      </c>
    </row>
    <row r="38" spans="2:14" ht="11.25" customHeight="1">
      <c r="B38" s="642" t="s">
        <v>98</v>
      </c>
      <c r="C38" s="739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302"/>
    </row>
    <row r="39" spans="2:14" ht="11.25" customHeight="1">
      <c r="B39" s="732" t="s">
        <v>99</v>
      </c>
      <c r="C39" s="733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302"/>
    </row>
    <row r="40" spans="2:14" ht="11.25" customHeight="1">
      <c r="B40" s="616" t="s">
        <v>108</v>
      </c>
      <c r="C40" s="731"/>
      <c r="D40" s="294">
        <v>100</v>
      </c>
      <c r="E40" s="294">
        <v>3.8357779999999999</v>
      </c>
      <c r="F40" s="294">
        <v>0.412605</v>
      </c>
      <c r="G40" s="294">
        <v>2.0317000000000002E-2</v>
      </c>
      <c r="H40" s="294">
        <v>10.661728999999999</v>
      </c>
      <c r="I40" s="294">
        <v>36.374712000000002</v>
      </c>
      <c r="J40" s="294">
        <v>1.056678</v>
      </c>
      <c r="K40" s="294">
        <v>24.868538999999998</v>
      </c>
      <c r="L40" s="294">
        <v>8.4043580000000002</v>
      </c>
      <c r="M40" s="294">
        <v>4.6635059999999999</v>
      </c>
      <c r="N40" s="302">
        <v>1.133759</v>
      </c>
    </row>
    <row r="41" spans="2:14" ht="11.25" customHeight="1">
      <c r="B41" s="642" t="s">
        <v>101</v>
      </c>
      <c r="C41" s="739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302"/>
    </row>
    <row r="42" spans="2:14" ht="11.25" customHeight="1">
      <c r="B42" s="732" t="s">
        <v>102</v>
      </c>
      <c r="C42" s="733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302"/>
    </row>
    <row r="43" spans="2:14" ht="11.25" customHeight="1">
      <c r="B43" s="616" t="s">
        <v>109</v>
      </c>
      <c r="C43" s="731"/>
      <c r="D43" s="294">
        <v>100</v>
      </c>
      <c r="E43" s="294">
        <v>22.342127999999999</v>
      </c>
      <c r="F43" s="294">
        <v>3.8768099999999999</v>
      </c>
      <c r="G43" s="294">
        <v>0.30105700000000002</v>
      </c>
      <c r="H43" s="294">
        <v>11.534834999999999</v>
      </c>
      <c r="I43" s="294">
        <v>25.231037000000001</v>
      </c>
      <c r="J43" s="294">
        <v>0.39484599999999997</v>
      </c>
      <c r="K43" s="294">
        <v>14.463425000000001</v>
      </c>
      <c r="L43" s="294">
        <v>3.471489</v>
      </c>
      <c r="M43" s="294">
        <v>5.3184019999999999</v>
      </c>
      <c r="N43" s="302">
        <v>0.63626799999999994</v>
      </c>
    </row>
    <row r="44" spans="2:14" ht="11.25" customHeight="1">
      <c r="B44" s="616" t="s">
        <v>110</v>
      </c>
      <c r="C44" s="731"/>
      <c r="D44" s="294">
        <v>100</v>
      </c>
      <c r="E44" s="294">
        <v>10.18491</v>
      </c>
      <c r="F44" s="294">
        <v>0.38538600000000001</v>
      </c>
      <c r="G44" s="294">
        <v>0</v>
      </c>
      <c r="H44" s="294">
        <v>14.572685999999999</v>
      </c>
      <c r="I44" s="294">
        <v>30.989995</v>
      </c>
      <c r="J44" s="294">
        <v>0.65644800000000003</v>
      </c>
      <c r="K44" s="294">
        <v>17.090347000000001</v>
      </c>
      <c r="L44" s="294">
        <v>6.2869979999999996</v>
      </c>
      <c r="M44" s="294">
        <v>2.062503</v>
      </c>
      <c r="N44" s="302">
        <v>9.5741150000000008</v>
      </c>
    </row>
    <row r="45" spans="2:14" ht="11.25" customHeight="1">
      <c r="B45" s="616" t="s">
        <v>111</v>
      </c>
      <c r="C45" s="731"/>
      <c r="D45" s="294">
        <v>100</v>
      </c>
      <c r="E45" s="294">
        <v>2.0815009999999998</v>
      </c>
      <c r="F45" s="294">
        <v>0.461731</v>
      </c>
      <c r="G45" s="294">
        <v>1.1917000000000001E-2</v>
      </c>
      <c r="H45" s="294">
        <v>15.607381999999999</v>
      </c>
      <c r="I45" s="294">
        <v>34.898865000000001</v>
      </c>
      <c r="J45" s="294">
        <v>0.39133000000000001</v>
      </c>
      <c r="K45" s="294">
        <v>14.425363000000001</v>
      </c>
      <c r="L45" s="294">
        <v>6.8326190000000002</v>
      </c>
      <c r="M45" s="294">
        <v>3.3309440000000001</v>
      </c>
      <c r="N45" s="302">
        <v>0.50982400000000005</v>
      </c>
    </row>
    <row r="46" spans="2:14" ht="11.25" customHeight="1">
      <c r="B46" s="616" t="s">
        <v>112</v>
      </c>
      <c r="C46" s="731"/>
      <c r="D46" s="294">
        <v>100</v>
      </c>
      <c r="E46" s="294">
        <v>1.650671</v>
      </c>
      <c r="F46" s="294">
        <v>1.0805549999999999</v>
      </c>
      <c r="G46" s="294">
        <v>0.31157099999999999</v>
      </c>
      <c r="H46" s="294">
        <v>15.195038</v>
      </c>
      <c r="I46" s="294">
        <v>38.105601</v>
      </c>
      <c r="J46" s="294">
        <v>0.67256899999999997</v>
      </c>
      <c r="K46" s="294">
        <v>18.706092000000002</v>
      </c>
      <c r="L46" s="294">
        <v>6.362889</v>
      </c>
      <c r="M46" s="294">
        <v>4.8222129999999996</v>
      </c>
      <c r="N46" s="302">
        <v>1.49871</v>
      </c>
    </row>
    <row r="47" spans="2:14" ht="11.25" customHeight="1">
      <c r="B47" s="612" t="s">
        <v>113</v>
      </c>
      <c r="C47" s="738"/>
      <c r="D47" s="294">
        <v>100</v>
      </c>
      <c r="E47" s="294">
        <v>9.8485150000000008</v>
      </c>
      <c r="F47" s="294">
        <v>4.4153159999999998</v>
      </c>
      <c r="G47" s="294">
        <v>0.83908899999999997</v>
      </c>
      <c r="H47" s="294">
        <v>12.542436</v>
      </c>
      <c r="I47" s="294">
        <v>25.171181000000001</v>
      </c>
      <c r="J47" s="294">
        <v>1.1889190000000001</v>
      </c>
      <c r="K47" s="294">
        <v>14.952790999999999</v>
      </c>
      <c r="L47" s="294">
        <v>8.3329690000000003</v>
      </c>
      <c r="M47" s="294">
        <v>3.804967</v>
      </c>
      <c r="N47" s="302">
        <v>5.0346380000000002</v>
      </c>
    </row>
    <row r="48" spans="2:14" ht="11.25" customHeight="1">
      <c r="B48" s="642" t="s">
        <v>95</v>
      </c>
      <c r="C48" s="739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302"/>
    </row>
    <row r="49" spans="2:14" ht="11.25" customHeight="1">
      <c r="B49" s="732" t="s">
        <v>96</v>
      </c>
      <c r="C49" s="73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302"/>
    </row>
    <row r="50" spans="2:14" ht="11.25" customHeight="1">
      <c r="B50" s="616" t="s">
        <v>114</v>
      </c>
      <c r="C50" s="731"/>
      <c r="D50" s="294">
        <v>100</v>
      </c>
      <c r="E50" s="294">
        <v>19.837235</v>
      </c>
      <c r="F50" s="294">
        <v>9.3004739999999995</v>
      </c>
      <c r="G50" s="294">
        <v>0.45466099999999998</v>
      </c>
      <c r="H50" s="294">
        <v>17.845998999999999</v>
      </c>
      <c r="I50" s="294">
        <v>17.477247999999999</v>
      </c>
      <c r="J50" s="294">
        <v>1.4848699999999999</v>
      </c>
      <c r="K50" s="294">
        <v>6.9368499999999997</v>
      </c>
      <c r="L50" s="294">
        <v>10.154389999999999</v>
      </c>
      <c r="M50" s="294">
        <v>2.4283060000000001</v>
      </c>
      <c r="N50" s="302">
        <v>1.9442189999999999</v>
      </c>
    </row>
    <row r="51" spans="2:14" ht="11.25" customHeight="1">
      <c r="B51" s="616" t="s">
        <v>115</v>
      </c>
      <c r="C51" s="731"/>
      <c r="D51" s="294">
        <v>100</v>
      </c>
      <c r="E51" s="294">
        <v>3.5081630000000001</v>
      </c>
      <c r="F51" s="294">
        <v>9.4011099999999992</v>
      </c>
      <c r="G51" s="294">
        <v>0.228239</v>
      </c>
      <c r="H51" s="294">
        <v>11.90391</v>
      </c>
      <c r="I51" s="294">
        <v>29.154502999999998</v>
      </c>
      <c r="J51" s="294">
        <v>0.48869200000000002</v>
      </c>
      <c r="K51" s="294">
        <v>25.641739999999999</v>
      </c>
      <c r="L51" s="294">
        <v>7.8023749999999996</v>
      </c>
      <c r="M51" s="294">
        <v>2.0679590000000001</v>
      </c>
      <c r="N51" s="302">
        <v>3.4004620000000001</v>
      </c>
    </row>
    <row r="52" spans="2:14" ht="11.25" customHeight="1">
      <c r="B52" s="616" t="s">
        <v>116</v>
      </c>
      <c r="C52" s="731"/>
      <c r="D52" s="294">
        <v>100</v>
      </c>
      <c r="E52" s="294">
        <v>8.2955330000000007</v>
      </c>
      <c r="F52" s="294">
        <v>6.5477590000000001</v>
      </c>
      <c r="G52" s="294">
        <v>0.32885599999999998</v>
      </c>
      <c r="H52" s="294">
        <v>13.057491000000001</v>
      </c>
      <c r="I52" s="294">
        <v>27.521705999999998</v>
      </c>
      <c r="J52" s="294">
        <v>0.6744</v>
      </c>
      <c r="K52" s="294">
        <v>16.956123000000002</v>
      </c>
      <c r="L52" s="294">
        <v>13.541204</v>
      </c>
      <c r="M52" s="294">
        <v>2.8318859999999999</v>
      </c>
      <c r="N52" s="302">
        <v>0.53571100000000005</v>
      </c>
    </row>
    <row r="53" spans="2:14" ht="11.25" customHeight="1">
      <c r="B53" s="616" t="s">
        <v>117</v>
      </c>
      <c r="C53" s="731"/>
      <c r="D53" s="294">
        <v>100</v>
      </c>
      <c r="E53" s="294">
        <v>6.5159979999999997</v>
      </c>
      <c r="F53" s="294">
        <v>5.2793070000000002</v>
      </c>
      <c r="G53" s="294">
        <v>0.95993499999999998</v>
      </c>
      <c r="H53" s="294">
        <v>14.384080000000001</v>
      </c>
      <c r="I53" s="294">
        <v>21.493573999999999</v>
      </c>
      <c r="J53" s="294">
        <v>1.376064</v>
      </c>
      <c r="K53" s="294">
        <v>11.520846000000001</v>
      </c>
      <c r="L53" s="294">
        <v>10.764518000000001</v>
      </c>
      <c r="M53" s="294">
        <v>3.828751</v>
      </c>
      <c r="N53" s="302">
        <v>12.708831</v>
      </c>
    </row>
    <row r="54" spans="2:14" ht="11.25" customHeight="1">
      <c r="B54" s="642" t="s">
        <v>101</v>
      </c>
      <c r="C54" s="739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302"/>
    </row>
    <row r="55" spans="2:14" ht="11.25" customHeight="1">
      <c r="B55" s="732" t="s">
        <v>102</v>
      </c>
      <c r="C55" s="733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302"/>
    </row>
    <row r="56" spans="2:14" ht="11.25" customHeight="1">
      <c r="B56" s="616" t="s">
        <v>118</v>
      </c>
      <c r="C56" s="731"/>
      <c r="D56" s="294">
        <v>100</v>
      </c>
      <c r="E56" s="294">
        <v>13.724619000000001</v>
      </c>
      <c r="F56" s="294">
        <v>2.8136160000000001</v>
      </c>
      <c r="G56" s="294">
        <v>0.106241</v>
      </c>
      <c r="H56" s="294">
        <v>13.959649000000001</v>
      </c>
      <c r="I56" s="294">
        <v>25.562318000000001</v>
      </c>
      <c r="J56" s="294">
        <v>0.44584600000000002</v>
      </c>
      <c r="K56" s="294">
        <v>17.269845</v>
      </c>
      <c r="L56" s="294">
        <v>2.9188070000000002</v>
      </c>
      <c r="M56" s="294">
        <v>2.2931050000000002</v>
      </c>
      <c r="N56" s="302">
        <v>0.52685899999999997</v>
      </c>
    </row>
    <row r="57" spans="2:14" ht="11.25" customHeight="1">
      <c r="B57" s="616" t="s">
        <v>119</v>
      </c>
      <c r="C57" s="731"/>
      <c r="D57" s="294">
        <v>100</v>
      </c>
      <c r="E57" s="294">
        <v>7.0071279999999998</v>
      </c>
      <c r="F57" s="294">
        <v>0.49531700000000001</v>
      </c>
      <c r="G57" s="294">
        <v>3.5755210000000002</v>
      </c>
      <c r="H57" s="294">
        <v>8.4272109999999998</v>
      </c>
      <c r="I57" s="294">
        <v>22.335249000000001</v>
      </c>
      <c r="J57" s="294">
        <v>0.31440699999999999</v>
      </c>
      <c r="K57" s="294">
        <v>13.078562</v>
      </c>
      <c r="L57" s="294">
        <v>2.1631580000000001</v>
      </c>
      <c r="M57" s="294">
        <v>15.999340999999999</v>
      </c>
      <c r="N57" s="302">
        <v>14.233504</v>
      </c>
    </row>
    <row r="58" spans="2:14" ht="11.25" customHeight="1">
      <c r="B58" s="616" t="s">
        <v>120</v>
      </c>
      <c r="C58" s="731"/>
      <c r="D58" s="294">
        <v>100</v>
      </c>
      <c r="E58" s="294">
        <v>8.2569409999999994</v>
      </c>
      <c r="F58" s="294">
        <v>1.989336</v>
      </c>
      <c r="G58" s="294">
        <v>0.75534000000000001</v>
      </c>
      <c r="H58" s="294">
        <v>12.206635</v>
      </c>
      <c r="I58" s="294">
        <v>34.373299000000003</v>
      </c>
      <c r="J58" s="294">
        <v>3.4717549999999999</v>
      </c>
      <c r="K58" s="294">
        <v>15.924500999999999</v>
      </c>
      <c r="L58" s="294">
        <v>12.766569</v>
      </c>
      <c r="M58" s="294">
        <v>1.7582199999999999</v>
      </c>
      <c r="N58" s="302">
        <v>3.1992310000000002</v>
      </c>
    </row>
    <row r="59" spans="2:14" ht="11.25" customHeight="1">
      <c r="B59" s="616" t="s">
        <v>121</v>
      </c>
      <c r="C59" s="731"/>
      <c r="D59" s="294">
        <v>100</v>
      </c>
      <c r="E59" s="294">
        <v>17.813305</v>
      </c>
      <c r="F59" s="294">
        <v>0.62762300000000004</v>
      </c>
      <c r="G59" s="294">
        <v>0.70750800000000003</v>
      </c>
      <c r="H59" s="294">
        <v>11.110150000000001</v>
      </c>
      <c r="I59" s="294">
        <v>25.730135000000001</v>
      </c>
      <c r="J59" s="294">
        <v>0.68415099999999995</v>
      </c>
      <c r="K59" s="294">
        <v>17.716611</v>
      </c>
      <c r="L59" s="294">
        <v>7.3545369999999997</v>
      </c>
      <c r="M59" s="294">
        <v>1.836678</v>
      </c>
      <c r="N59" s="302">
        <v>5.1144160000000003</v>
      </c>
    </row>
    <row r="60" spans="2:14" ht="11.25" customHeight="1">
      <c r="B60" s="616" t="s">
        <v>122</v>
      </c>
      <c r="C60" s="731"/>
      <c r="D60" s="294">
        <v>100</v>
      </c>
      <c r="E60" s="294">
        <v>4.0636159999999997</v>
      </c>
      <c r="F60" s="294">
        <v>0.86333199999999999</v>
      </c>
      <c r="G60" s="294">
        <v>0.43688199999999999</v>
      </c>
      <c r="H60" s="294">
        <v>8.4825769999999991</v>
      </c>
      <c r="I60" s="294">
        <v>22.834105000000001</v>
      </c>
      <c r="J60" s="294">
        <v>0.33172400000000002</v>
      </c>
      <c r="K60" s="294">
        <v>11.991942999999999</v>
      </c>
      <c r="L60" s="294">
        <v>2.5360480000000001</v>
      </c>
      <c r="M60" s="294">
        <v>3.0485380000000002</v>
      </c>
      <c r="N60" s="302">
        <v>0.56353699999999995</v>
      </c>
    </row>
    <row r="61" spans="2:14" ht="11.25" customHeight="1">
      <c r="B61" s="612" t="s">
        <v>123</v>
      </c>
      <c r="C61" s="738"/>
      <c r="D61" s="294">
        <v>100</v>
      </c>
      <c r="E61" s="294">
        <v>3.032969</v>
      </c>
      <c r="F61" s="294">
        <v>7.1227429999999998</v>
      </c>
      <c r="G61" s="294">
        <v>0.56838900000000003</v>
      </c>
      <c r="H61" s="294">
        <v>13.073746999999999</v>
      </c>
      <c r="I61" s="294">
        <v>35.178187000000001</v>
      </c>
      <c r="J61" s="294">
        <v>0.52492399999999995</v>
      </c>
      <c r="K61" s="294">
        <v>18.976040000000001</v>
      </c>
      <c r="L61" s="294">
        <v>5.0319450000000003</v>
      </c>
      <c r="M61" s="294">
        <v>6.2361230000000001</v>
      </c>
      <c r="N61" s="302">
        <v>2.4814310000000002</v>
      </c>
    </row>
    <row r="62" spans="2:14" ht="11.25" customHeight="1">
      <c r="B62" s="642" t="s">
        <v>95</v>
      </c>
      <c r="C62" s="739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302"/>
    </row>
    <row r="63" spans="2:14" ht="11.25" customHeight="1">
      <c r="B63" s="732" t="s">
        <v>96</v>
      </c>
      <c r="C63" s="733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302"/>
    </row>
    <row r="64" spans="2:14" ht="11.25" customHeight="1">
      <c r="B64" s="616" t="s">
        <v>124</v>
      </c>
      <c r="C64" s="731"/>
      <c r="D64" s="294">
        <v>100</v>
      </c>
      <c r="E64" s="294">
        <v>1.9168700000000001</v>
      </c>
      <c r="F64" s="294">
        <v>9.5906090000000006</v>
      </c>
      <c r="G64" s="294">
        <v>0.89560300000000004</v>
      </c>
      <c r="H64" s="294">
        <v>14.466241999999999</v>
      </c>
      <c r="I64" s="294">
        <v>32.361030999999997</v>
      </c>
      <c r="J64" s="294">
        <v>0.56517200000000001</v>
      </c>
      <c r="K64" s="294">
        <v>19.916115000000001</v>
      </c>
      <c r="L64" s="294">
        <v>5.1017580000000002</v>
      </c>
      <c r="M64" s="294">
        <v>7.2779629999999997</v>
      </c>
      <c r="N64" s="302">
        <v>3.112978</v>
      </c>
    </row>
    <row r="65" spans="2:14" ht="11.25" customHeight="1">
      <c r="B65" s="642" t="s">
        <v>98</v>
      </c>
      <c r="C65" s="739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302"/>
    </row>
    <row r="66" spans="2:14" ht="11.25" customHeight="1">
      <c r="B66" s="732" t="s">
        <v>99</v>
      </c>
      <c r="C66" s="733"/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302"/>
    </row>
    <row r="67" spans="2:14" ht="11.25" customHeight="1">
      <c r="B67" s="616" t="s">
        <v>125</v>
      </c>
      <c r="C67" s="731"/>
      <c r="D67" s="294">
        <v>100</v>
      </c>
      <c r="E67" s="294">
        <v>2.1063610000000001</v>
      </c>
      <c r="F67" s="294">
        <v>3.972038</v>
      </c>
      <c r="G67" s="294">
        <v>0.25318400000000002</v>
      </c>
      <c r="H67" s="294">
        <v>10.106032000000001</v>
      </c>
      <c r="I67" s="294">
        <v>42.501685000000002</v>
      </c>
      <c r="J67" s="294">
        <v>0.61767700000000003</v>
      </c>
      <c r="K67" s="294">
        <v>20.541011000000001</v>
      </c>
      <c r="L67" s="294">
        <v>5.046176</v>
      </c>
      <c r="M67" s="294">
        <v>6.8678990000000004</v>
      </c>
      <c r="N67" s="302">
        <v>2.6468530000000001</v>
      </c>
    </row>
    <row r="68" spans="2:14" ht="11.25" customHeight="1">
      <c r="B68" s="642" t="s">
        <v>101</v>
      </c>
      <c r="C68" s="739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302"/>
    </row>
    <row r="69" spans="2:14" ht="11.25" customHeight="1">
      <c r="B69" s="732" t="s">
        <v>102</v>
      </c>
      <c r="C69" s="733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302"/>
    </row>
    <row r="70" spans="2:14" ht="11.25" customHeight="1">
      <c r="B70" s="616" t="s">
        <v>124</v>
      </c>
      <c r="C70" s="731"/>
      <c r="D70" s="294">
        <v>100</v>
      </c>
      <c r="E70" s="294">
        <v>5.9132319999999998</v>
      </c>
      <c r="F70" s="294">
        <v>5.8275819999999996</v>
      </c>
      <c r="G70" s="294">
        <v>0.409196</v>
      </c>
      <c r="H70" s="294">
        <v>11.772441000000001</v>
      </c>
      <c r="I70" s="294">
        <v>35.643878999999998</v>
      </c>
      <c r="J70" s="294">
        <v>0.37267400000000001</v>
      </c>
      <c r="K70" s="294">
        <v>14.659295</v>
      </c>
      <c r="L70" s="294">
        <v>5.6594519999999999</v>
      </c>
      <c r="M70" s="294">
        <v>5.4821730000000004</v>
      </c>
      <c r="N70" s="302">
        <v>2.0951149999999998</v>
      </c>
    </row>
    <row r="71" spans="2:14" ht="11.25" customHeight="1">
      <c r="B71" s="616" t="s">
        <v>126</v>
      </c>
      <c r="C71" s="731"/>
      <c r="D71" s="294">
        <v>100</v>
      </c>
      <c r="E71" s="294">
        <v>3.2660439999999999</v>
      </c>
      <c r="F71" s="294">
        <v>6.6686969999999999</v>
      </c>
      <c r="G71" s="294">
        <v>0.27276600000000001</v>
      </c>
      <c r="H71" s="294">
        <v>16.433526000000001</v>
      </c>
      <c r="I71" s="294">
        <v>30.194815999999999</v>
      </c>
      <c r="J71" s="294">
        <v>0.496027</v>
      </c>
      <c r="K71" s="294">
        <v>21.111139000000001</v>
      </c>
      <c r="L71" s="294">
        <v>3.4265840000000001</v>
      </c>
      <c r="M71" s="294">
        <v>2.4702139999999999</v>
      </c>
      <c r="N71" s="302">
        <v>0.49563200000000002</v>
      </c>
    </row>
    <row r="72" spans="2:14" ht="11.25" customHeight="1">
      <c r="B72" s="612" t="s">
        <v>127</v>
      </c>
      <c r="C72" s="738"/>
      <c r="D72" s="294">
        <v>100</v>
      </c>
      <c r="E72" s="294">
        <v>9.8961269999999999</v>
      </c>
      <c r="F72" s="294">
        <v>6.1385339999999999</v>
      </c>
      <c r="G72" s="294">
        <v>0.37065799999999999</v>
      </c>
      <c r="H72" s="294">
        <v>11.975683</v>
      </c>
      <c r="I72" s="294">
        <v>30.060366999999999</v>
      </c>
      <c r="J72" s="294">
        <v>0.65399499999999999</v>
      </c>
      <c r="K72" s="294">
        <v>19.293274</v>
      </c>
      <c r="L72" s="294">
        <v>10.342763</v>
      </c>
      <c r="M72" s="294">
        <v>3.1560280000000001</v>
      </c>
      <c r="N72" s="302">
        <v>2.455381</v>
      </c>
    </row>
    <row r="73" spans="2:14" ht="11.25" customHeight="1">
      <c r="B73" s="642" t="s">
        <v>95</v>
      </c>
      <c r="C73" s="739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302"/>
    </row>
    <row r="74" spans="2:14" ht="11.25" customHeight="1">
      <c r="B74" s="732" t="s">
        <v>96</v>
      </c>
      <c r="C74" s="733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302"/>
    </row>
    <row r="75" spans="2:14" ht="11.25" customHeight="1">
      <c r="B75" s="616" t="s">
        <v>128</v>
      </c>
      <c r="C75" s="731"/>
      <c r="D75" s="294">
        <v>100</v>
      </c>
      <c r="E75" s="294">
        <v>1.9384600000000001</v>
      </c>
      <c r="F75" s="294">
        <v>7.9489539999999996</v>
      </c>
      <c r="G75" s="294">
        <v>0.166487</v>
      </c>
      <c r="H75" s="294">
        <v>12.578887999999999</v>
      </c>
      <c r="I75" s="294">
        <v>35.859918</v>
      </c>
      <c r="J75" s="294">
        <v>1.062554</v>
      </c>
      <c r="K75" s="294">
        <v>17.396944999999999</v>
      </c>
      <c r="L75" s="294">
        <v>14.142694000000001</v>
      </c>
      <c r="M75" s="294">
        <v>2.8432719999999998</v>
      </c>
      <c r="N75" s="302">
        <v>2.307131</v>
      </c>
    </row>
    <row r="76" spans="2:14" ht="11.25" customHeight="1">
      <c r="B76" s="616" t="s">
        <v>129</v>
      </c>
      <c r="C76" s="731"/>
      <c r="D76" s="294">
        <v>100</v>
      </c>
      <c r="E76" s="294">
        <v>12.855945</v>
      </c>
      <c r="F76" s="294">
        <v>18.209133000000001</v>
      </c>
      <c r="G76" s="294">
        <v>0.34386800000000001</v>
      </c>
      <c r="H76" s="294">
        <v>12.065688</v>
      </c>
      <c r="I76" s="294">
        <v>22.332453999999998</v>
      </c>
      <c r="J76" s="294">
        <v>0.88002000000000002</v>
      </c>
      <c r="K76" s="294">
        <v>11.660104</v>
      </c>
      <c r="L76" s="294">
        <v>9.8074329999999996</v>
      </c>
      <c r="M76" s="294">
        <v>2.2355619999999998</v>
      </c>
      <c r="N76" s="302">
        <v>0.76519300000000001</v>
      </c>
    </row>
    <row r="77" spans="2:14" ht="11.25" customHeight="1">
      <c r="B77" s="642" t="s">
        <v>98</v>
      </c>
      <c r="C77" s="739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302"/>
    </row>
    <row r="78" spans="2:14" ht="11.25" customHeight="1">
      <c r="B78" s="732" t="s">
        <v>99</v>
      </c>
      <c r="C78" s="733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302"/>
    </row>
    <row r="79" spans="2:14" ht="11.25" customHeight="1">
      <c r="B79" s="616" t="s">
        <v>130</v>
      </c>
      <c r="C79" s="731"/>
      <c r="D79" s="294">
        <v>100</v>
      </c>
      <c r="E79" s="294">
        <v>11.833367000000001</v>
      </c>
      <c r="F79" s="294">
        <v>3.7065980000000001</v>
      </c>
      <c r="G79" s="294">
        <v>0.72747300000000004</v>
      </c>
      <c r="H79" s="294">
        <v>11.937295000000001</v>
      </c>
      <c r="I79" s="294">
        <v>30.779610999999999</v>
      </c>
      <c r="J79" s="294">
        <v>0.574156</v>
      </c>
      <c r="K79" s="294">
        <v>21.325306999999999</v>
      </c>
      <c r="L79" s="294">
        <v>8.4114149999999999</v>
      </c>
      <c r="M79" s="294">
        <v>3.8880590000000002</v>
      </c>
      <c r="N79" s="302">
        <v>2.3849740000000001</v>
      </c>
    </row>
    <row r="80" spans="2:14" ht="11.25" customHeight="1">
      <c r="B80" s="616" t="s">
        <v>131</v>
      </c>
      <c r="C80" s="731"/>
      <c r="D80" s="294">
        <v>100</v>
      </c>
      <c r="E80" s="294">
        <v>22.063666999999999</v>
      </c>
      <c r="F80" s="294">
        <v>1.8859060000000001</v>
      </c>
      <c r="G80" s="294">
        <v>0.10627200000000001</v>
      </c>
      <c r="H80" s="294">
        <v>6.8110350000000004</v>
      </c>
      <c r="I80" s="294">
        <v>22.526077999999998</v>
      </c>
      <c r="J80" s="294">
        <v>0.24935099999999999</v>
      </c>
      <c r="K80" s="294">
        <v>32.796875</v>
      </c>
      <c r="L80" s="294">
        <v>6.7533709999999996</v>
      </c>
      <c r="M80" s="294">
        <v>1.306125</v>
      </c>
      <c r="N80" s="302">
        <v>0.31402000000000002</v>
      </c>
    </row>
    <row r="81" spans="2:14" ht="11.25" customHeight="1">
      <c r="B81" s="642" t="s">
        <v>101</v>
      </c>
      <c r="C81" s="739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302"/>
    </row>
    <row r="82" spans="2:14" ht="11.25" customHeight="1">
      <c r="B82" s="732" t="s">
        <v>102</v>
      </c>
      <c r="C82" s="733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302"/>
    </row>
    <row r="83" spans="2:14" ht="11.25" customHeight="1">
      <c r="B83" s="616" t="s">
        <v>128</v>
      </c>
      <c r="C83" s="731"/>
      <c r="D83" s="294">
        <v>100</v>
      </c>
      <c r="E83" s="294">
        <v>11.227556</v>
      </c>
      <c r="F83" s="294">
        <v>1.462707</v>
      </c>
      <c r="G83" s="294">
        <v>0.96409599999999995</v>
      </c>
      <c r="H83" s="294">
        <v>11.426244000000001</v>
      </c>
      <c r="I83" s="294">
        <v>32.449705999999999</v>
      </c>
      <c r="J83" s="294">
        <v>0.29392000000000001</v>
      </c>
      <c r="K83" s="294">
        <v>14.92399</v>
      </c>
      <c r="L83" s="294">
        <v>8.9711569999999998</v>
      </c>
      <c r="M83" s="294">
        <v>4.1066659999999997</v>
      </c>
      <c r="N83" s="302">
        <v>5.4275190000000002</v>
      </c>
    </row>
    <row r="84" spans="2:14" ht="11.25" customHeight="1">
      <c r="B84" s="616" t="s">
        <v>132</v>
      </c>
      <c r="C84" s="731"/>
      <c r="D84" s="294">
        <v>100</v>
      </c>
      <c r="E84" s="294">
        <v>11.937367999999999</v>
      </c>
      <c r="F84" s="294">
        <v>1.302287</v>
      </c>
      <c r="G84" s="294">
        <v>0.324488</v>
      </c>
      <c r="H84" s="294">
        <v>16.539083999999999</v>
      </c>
      <c r="I84" s="294">
        <v>25.026067000000001</v>
      </c>
      <c r="J84" s="294">
        <v>0.35547299999999998</v>
      </c>
      <c r="K84" s="294">
        <v>14.017789</v>
      </c>
      <c r="L84" s="294">
        <v>9.8205519999999993</v>
      </c>
      <c r="M84" s="294">
        <v>12.445619000000001</v>
      </c>
      <c r="N84" s="302">
        <v>1.201627</v>
      </c>
    </row>
    <row r="85" spans="2:14" ht="11.25" customHeight="1">
      <c r="B85" s="616" t="s">
        <v>133</v>
      </c>
      <c r="C85" s="731"/>
      <c r="D85" s="294">
        <v>100</v>
      </c>
      <c r="E85" s="294">
        <v>2.7924959999999999</v>
      </c>
      <c r="F85" s="294">
        <v>1.325882</v>
      </c>
      <c r="G85" s="294">
        <v>0.17719299999999999</v>
      </c>
      <c r="H85" s="294">
        <v>20.193069999999999</v>
      </c>
      <c r="I85" s="294">
        <v>33.589931999999997</v>
      </c>
      <c r="J85" s="294">
        <v>0.32095600000000002</v>
      </c>
      <c r="K85" s="294">
        <v>14.178402</v>
      </c>
      <c r="L85" s="294">
        <v>10.326523</v>
      </c>
      <c r="M85" s="294">
        <v>3.532394</v>
      </c>
      <c r="N85" s="302">
        <v>7.0855269999999999</v>
      </c>
    </row>
    <row r="86" spans="2:14" ht="11.25" customHeight="1">
      <c r="B86" s="612" t="s">
        <v>134</v>
      </c>
      <c r="C86" s="738"/>
      <c r="D86" s="294">
        <v>100</v>
      </c>
      <c r="E86" s="294">
        <v>6.2514580000000004</v>
      </c>
      <c r="F86" s="294">
        <v>1.314209</v>
      </c>
      <c r="G86" s="294">
        <v>0.52428399999999997</v>
      </c>
      <c r="H86" s="294">
        <v>8.4846129999999995</v>
      </c>
      <c r="I86" s="294">
        <v>34.776378999999999</v>
      </c>
      <c r="J86" s="294">
        <v>1.4633449999999999</v>
      </c>
      <c r="K86" s="294">
        <v>18.465593999999999</v>
      </c>
      <c r="L86" s="294">
        <v>5.8526400000000001</v>
      </c>
      <c r="M86" s="294">
        <v>5.4793580000000004</v>
      </c>
      <c r="N86" s="302">
        <v>2.485805</v>
      </c>
    </row>
    <row r="87" spans="2:14" ht="11.25" customHeight="1">
      <c r="B87" s="642" t="s">
        <v>98</v>
      </c>
      <c r="C87" s="739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302"/>
    </row>
    <row r="88" spans="2:14" ht="11.25" customHeight="1">
      <c r="B88" s="732" t="s">
        <v>99</v>
      </c>
      <c r="C88" s="733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302"/>
    </row>
    <row r="89" spans="2:14" ht="11.25" customHeight="1">
      <c r="B89" s="616" t="s">
        <v>135</v>
      </c>
      <c r="C89" s="731"/>
      <c r="D89" s="294">
        <v>100</v>
      </c>
      <c r="E89" s="294">
        <v>10.497028</v>
      </c>
      <c r="F89" s="294">
        <v>1.7444470000000001</v>
      </c>
      <c r="G89" s="294">
        <v>0.20971300000000001</v>
      </c>
      <c r="H89" s="294">
        <v>9.5263950000000008</v>
      </c>
      <c r="I89" s="294">
        <v>31.987805999999999</v>
      </c>
      <c r="J89" s="294">
        <v>6.0189490000000001</v>
      </c>
      <c r="K89" s="294">
        <v>24.512846</v>
      </c>
      <c r="L89" s="294">
        <v>5.9050599999999998</v>
      </c>
      <c r="M89" s="294">
        <v>2.6004710000000002</v>
      </c>
      <c r="N89" s="302">
        <v>0.50385800000000003</v>
      </c>
    </row>
    <row r="90" spans="2:14" ht="11.25" customHeight="1">
      <c r="B90" s="616" t="s">
        <v>136</v>
      </c>
      <c r="C90" s="731"/>
      <c r="D90" s="294">
        <v>100</v>
      </c>
      <c r="E90" s="294">
        <v>7.4303129999999999</v>
      </c>
      <c r="F90" s="294">
        <v>3.5435560000000002</v>
      </c>
      <c r="G90" s="294">
        <v>0.21774199999999999</v>
      </c>
      <c r="H90" s="294">
        <v>8.4675170000000008</v>
      </c>
      <c r="I90" s="294">
        <v>36.166490000000003</v>
      </c>
      <c r="J90" s="294">
        <v>0.29326600000000003</v>
      </c>
      <c r="K90" s="294">
        <v>17.252483000000002</v>
      </c>
      <c r="L90" s="294">
        <v>6.3439350000000001</v>
      </c>
      <c r="M90" s="294">
        <v>6.8350730000000004</v>
      </c>
      <c r="N90" s="302">
        <v>0.603935</v>
      </c>
    </row>
    <row r="91" spans="2:14" ht="11.25" customHeight="1">
      <c r="B91" s="616" t="s">
        <v>137</v>
      </c>
      <c r="C91" s="731"/>
      <c r="D91" s="294">
        <v>100</v>
      </c>
      <c r="E91" s="294">
        <v>4.8426039999999997</v>
      </c>
      <c r="F91" s="294">
        <v>0.97403700000000004</v>
      </c>
      <c r="G91" s="294">
        <v>0.98590199999999995</v>
      </c>
      <c r="H91" s="294">
        <v>7.8548169999999997</v>
      </c>
      <c r="I91" s="294">
        <v>31.871821000000001</v>
      </c>
      <c r="J91" s="294">
        <v>0.58054300000000003</v>
      </c>
      <c r="K91" s="294">
        <v>14.754687000000001</v>
      </c>
      <c r="L91" s="294">
        <v>4.8969120000000004</v>
      </c>
      <c r="M91" s="294">
        <v>4.9087870000000002</v>
      </c>
      <c r="N91" s="302">
        <v>1.9756530000000001</v>
      </c>
    </row>
    <row r="92" spans="2:14" ht="11.25" customHeight="1">
      <c r="B92" s="616" t="s">
        <v>138</v>
      </c>
      <c r="C92" s="731"/>
      <c r="D92" s="294">
        <v>100</v>
      </c>
      <c r="E92" s="294">
        <v>6.4074249999999999</v>
      </c>
      <c r="F92" s="294">
        <v>0.108352</v>
      </c>
      <c r="G92" s="294">
        <v>0.37933699999999998</v>
      </c>
      <c r="H92" s="294">
        <v>7.0114840000000003</v>
      </c>
      <c r="I92" s="294">
        <v>40.106032999999996</v>
      </c>
      <c r="J92" s="294">
        <v>0.48252400000000001</v>
      </c>
      <c r="K92" s="294">
        <v>18.983450999999999</v>
      </c>
      <c r="L92" s="294">
        <v>8.1992399999999996</v>
      </c>
      <c r="M92" s="294">
        <v>6.1406049999999999</v>
      </c>
      <c r="N92" s="302">
        <v>7.0260090000000002</v>
      </c>
    </row>
    <row r="93" spans="2:14" ht="11.25" customHeight="1">
      <c r="B93" s="616" t="s">
        <v>139</v>
      </c>
      <c r="C93" s="731"/>
      <c r="D93" s="294">
        <v>100</v>
      </c>
      <c r="E93" s="294">
        <v>0.62045300000000003</v>
      </c>
      <c r="F93" s="294">
        <v>0.79695499999999997</v>
      </c>
      <c r="G93" s="294">
        <v>2.1575E-2</v>
      </c>
      <c r="H93" s="294">
        <v>13.334023</v>
      </c>
      <c r="I93" s="294">
        <v>37.545225000000002</v>
      </c>
      <c r="J93" s="294">
        <v>0.54609799999999997</v>
      </c>
      <c r="K93" s="294">
        <v>23.846001999999999</v>
      </c>
      <c r="L93" s="294">
        <v>2.8346840000000002</v>
      </c>
      <c r="M93" s="294">
        <v>10.181497999999999</v>
      </c>
      <c r="N93" s="302">
        <v>0.65392300000000003</v>
      </c>
    </row>
    <row r="94" spans="2:14" ht="11.25" customHeight="1">
      <c r="B94" s="612" t="s">
        <v>140</v>
      </c>
      <c r="C94" s="738"/>
      <c r="D94" s="294">
        <v>100</v>
      </c>
      <c r="E94" s="294">
        <v>9.6895640000000007</v>
      </c>
      <c r="F94" s="294">
        <v>5.9491540000000001</v>
      </c>
      <c r="G94" s="294">
        <v>0.42599700000000001</v>
      </c>
      <c r="H94" s="294">
        <v>11.550827999999999</v>
      </c>
      <c r="I94" s="294">
        <v>29.708977999999998</v>
      </c>
      <c r="J94" s="294">
        <v>1.3040989999999999</v>
      </c>
      <c r="K94" s="294">
        <v>13.027526</v>
      </c>
      <c r="L94" s="294">
        <v>10.733917</v>
      </c>
      <c r="M94" s="294">
        <v>4.1102309999999997</v>
      </c>
      <c r="N94" s="302">
        <v>2.7897609999999999</v>
      </c>
    </row>
    <row r="95" spans="2:14" ht="11.25" customHeight="1">
      <c r="B95" s="642" t="s">
        <v>95</v>
      </c>
      <c r="C95" s="739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302"/>
    </row>
    <row r="96" spans="2:14" ht="11.25" customHeight="1">
      <c r="B96" s="732" t="s">
        <v>96</v>
      </c>
      <c r="C96" s="733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302"/>
    </row>
    <row r="97" spans="2:14" ht="11.25" customHeight="1">
      <c r="B97" s="616" t="s">
        <v>141</v>
      </c>
      <c r="C97" s="731"/>
      <c r="D97" s="294">
        <v>100</v>
      </c>
      <c r="E97" s="294">
        <v>0.54613299999999998</v>
      </c>
      <c r="F97" s="294">
        <v>1.1581790000000001</v>
      </c>
      <c r="G97" s="294">
        <v>0</v>
      </c>
      <c r="H97" s="294">
        <v>15.972835</v>
      </c>
      <c r="I97" s="294">
        <v>46.053519000000001</v>
      </c>
      <c r="J97" s="294">
        <v>0.822384</v>
      </c>
      <c r="K97" s="294">
        <v>16.903753999999999</v>
      </c>
      <c r="L97" s="294">
        <v>8.6048220000000004</v>
      </c>
      <c r="M97" s="294">
        <v>4.0668920000000002</v>
      </c>
      <c r="N97" s="302">
        <v>1.0181770000000001</v>
      </c>
    </row>
    <row r="98" spans="2:14" ht="11.25" customHeight="1">
      <c r="B98" s="616" t="s">
        <v>142</v>
      </c>
      <c r="C98" s="731"/>
      <c r="D98" s="294">
        <v>100</v>
      </c>
      <c r="E98" s="294">
        <v>11.503920000000001</v>
      </c>
      <c r="F98" s="294">
        <v>1.5840449999999999</v>
      </c>
      <c r="G98" s="294">
        <v>0.51627999999999996</v>
      </c>
      <c r="H98" s="294">
        <v>10.129927</v>
      </c>
      <c r="I98" s="294">
        <v>34.128720000000001</v>
      </c>
      <c r="J98" s="294">
        <v>1.144965</v>
      </c>
      <c r="K98" s="294">
        <v>14.250567</v>
      </c>
      <c r="L98" s="294">
        <v>10.771910999999999</v>
      </c>
      <c r="M98" s="294">
        <v>4.4914110000000003</v>
      </c>
      <c r="N98" s="302">
        <v>4.3645139999999998</v>
      </c>
    </row>
    <row r="99" spans="2:14" ht="11.25" customHeight="1">
      <c r="B99" s="642" t="s">
        <v>98</v>
      </c>
      <c r="C99" s="739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302"/>
    </row>
    <row r="100" spans="2:14" ht="11.25" customHeight="1">
      <c r="B100" s="732" t="s">
        <v>99</v>
      </c>
      <c r="C100" s="733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302"/>
    </row>
    <row r="101" spans="2:14" ht="11.25" customHeight="1">
      <c r="B101" s="616" t="s">
        <v>143</v>
      </c>
      <c r="C101" s="731"/>
      <c r="D101" s="294">
        <v>100</v>
      </c>
      <c r="E101" s="294">
        <v>13.376697</v>
      </c>
      <c r="F101" s="294">
        <v>10.017193000000001</v>
      </c>
      <c r="G101" s="294">
        <v>0.15307200000000001</v>
      </c>
      <c r="H101" s="294">
        <v>11.326781</v>
      </c>
      <c r="I101" s="294">
        <v>23.371631000000001</v>
      </c>
      <c r="J101" s="294">
        <v>1.7511429999999999</v>
      </c>
      <c r="K101" s="294">
        <v>10.377898</v>
      </c>
      <c r="L101" s="294">
        <v>11.116661000000001</v>
      </c>
      <c r="M101" s="294">
        <v>2.8515609999999998</v>
      </c>
      <c r="N101" s="302">
        <v>2.9189449999999999</v>
      </c>
    </row>
    <row r="102" spans="2:14" ht="11.25" customHeight="1">
      <c r="B102" s="616" t="s">
        <v>144</v>
      </c>
      <c r="C102" s="731"/>
      <c r="D102" s="294">
        <v>100</v>
      </c>
      <c r="E102" s="294">
        <v>2.392973</v>
      </c>
      <c r="F102" s="294">
        <v>7.6174099999999996</v>
      </c>
      <c r="G102" s="294">
        <v>0.103394</v>
      </c>
      <c r="H102" s="294">
        <v>10.372140999999999</v>
      </c>
      <c r="I102" s="294">
        <v>34.426169000000002</v>
      </c>
      <c r="J102" s="294">
        <v>0.56625999999999999</v>
      </c>
      <c r="K102" s="294">
        <v>17.228356999999999</v>
      </c>
      <c r="L102" s="294">
        <v>11.187621</v>
      </c>
      <c r="M102" s="294">
        <v>5.4195770000000003</v>
      </c>
      <c r="N102" s="302">
        <v>0.78909799999999997</v>
      </c>
    </row>
    <row r="103" spans="2:14" ht="11.25" customHeight="1">
      <c r="B103" s="616" t="s">
        <v>145</v>
      </c>
      <c r="C103" s="731"/>
      <c r="D103" s="294">
        <v>100</v>
      </c>
      <c r="E103" s="294">
        <v>2.8941140000000001</v>
      </c>
      <c r="F103" s="294">
        <v>2.8145069999999999</v>
      </c>
      <c r="G103" s="294">
        <v>2.5759859999999999</v>
      </c>
      <c r="H103" s="294">
        <v>13.431642999999999</v>
      </c>
      <c r="I103" s="294">
        <v>39.416080000000001</v>
      </c>
      <c r="J103" s="294">
        <v>0.48314099999999999</v>
      </c>
      <c r="K103" s="294">
        <v>19.141622999999999</v>
      </c>
      <c r="L103" s="294">
        <v>8.1232889999999998</v>
      </c>
      <c r="M103" s="294">
        <v>3.2354810000000001</v>
      </c>
      <c r="N103" s="302">
        <v>1.6307560000000001</v>
      </c>
    </row>
    <row r="104" spans="2:14" ht="11.25" customHeight="1">
      <c r="B104" s="642" t="s">
        <v>101</v>
      </c>
      <c r="C104" s="739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302"/>
    </row>
    <row r="105" spans="2:14" ht="11.25" customHeight="1">
      <c r="B105" s="732" t="s">
        <v>102</v>
      </c>
      <c r="C105" s="733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302"/>
    </row>
    <row r="106" spans="2:14" ht="11.25" customHeight="1">
      <c r="B106" s="616" t="s">
        <v>146</v>
      </c>
      <c r="C106" s="731"/>
      <c r="D106" s="294">
        <v>100</v>
      </c>
      <c r="E106" s="294">
        <v>5.6035399999999997</v>
      </c>
      <c r="F106" s="294">
        <v>5.328144</v>
      </c>
      <c r="G106" s="294">
        <v>4.9044999999999998E-2</v>
      </c>
      <c r="H106" s="294">
        <v>11.661071</v>
      </c>
      <c r="I106" s="294">
        <v>34.114753</v>
      </c>
      <c r="J106" s="294">
        <v>0.27015400000000001</v>
      </c>
      <c r="K106" s="294">
        <v>15.255490999999999</v>
      </c>
      <c r="L106" s="294">
        <v>14.336548000000001</v>
      </c>
      <c r="M106" s="294">
        <v>6.184094</v>
      </c>
      <c r="N106" s="302">
        <v>0.62037399999999998</v>
      </c>
    </row>
    <row r="107" spans="2:14" ht="11.25" customHeight="1">
      <c r="B107" s="616" t="s">
        <v>142</v>
      </c>
      <c r="C107" s="731"/>
      <c r="D107" s="294">
        <v>100</v>
      </c>
      <c r="E107" s="294">
        <v>3.2191339999999999</v>
      </c>
      <c r="F107" s="294">
        <v>0.81932300000000002</v>
      </c>
      <c r="G107" s="294">
        <v>0.56496900000000005</v>
      </c>
      <c r="H107" s="294">
        <v>15.024167</v>
      </c>
      <c r="I107" s="294">
        <v>28.715624999999999</v>
      </c>
      <c r="J107" s="294">
        <v>1.6836469999999999</v>
      </c>
      <c r="K107" s="294">
        <v>11.474646</v>
      </c>
      <c r="L107" s="294">
        <v>8.4921849999999992</v>
      </c>
      <c r="M107" s="294">
        <v>7.5777910000000004</v>
      </c>
      <c r="N107" s="302">
        <v>2.3019769999999999</v>
      </c>
    </row>
    <row r="108" spans="2:14" ht="11.25" customHeight="1">
      <c r="B108" s="612" t="s">
        <v>147</v>
      </c>
      <c r="C108" s="738"/>
      <c r="D108" s="294">
        <v>100</v>
      </c>
      <c r="E108" s="294">
        <v>6.1711</v>
      </c>
      <c r="F108" s="294">
        <v>8.0351219999999994</v>
      </c>
      <c r="G108" s="294">
        <v>0.186502</v>
      </c>
      <c r="H108" s="294">
        <v>11.447058</v>
      </c>
      <c r="I108" s="294">
        <v>29.983910999999999</v>
      </c>
      <c r="J108" s="294">
        <v>0.53829300000000002</v>
      </c>
      <c r="K108" s="294">
        <v>19.898067000000001</v>
      </c>
      <c r="L108" s="294">
        <v>7.1248120000000004</v>
      </c>
      <c r="M108" s="294">
        <v>3.887702</v>
      </c>
      <c r="N108" s="302">
        <v>1.353899</v>
      </c>
    </row>
    <row r="109" spans="2:14" ht="11.25" customHeight="1">
      <c r="B109" s="642" t="s">
        <v>95</v>
      </c>
      <c r="C109" s="739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302"/>
    </row>
    <row r="110" spans="2:14" ht="11.25" customHeight="1">
      <c r="B110" s="732" t="s">
        <v>96</v>
      </c>
      <c r="C110" s="733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302"/>
    </row>
    <row r="111" spans="2:14" ht="11.25" customHeight="1">
      <c r="B111" s="616" t="s">
        <v>148</v>
      </c>
      <c r="C111" s="731"/>
      <c r="D111" s="294">
        <v>100</v>
      </c>
      <c r="E111" s="294">
        <v>5.5515140000000001</v>
      </c>
      <c r="F111" s="294">
        <v>11.136977</v>
      </c>
      <c r="G111" s="274">
        <v>0.395621</v>
      </c>
      <c r="H111" s="294">
        <v>8.8008179999999996</v>
      </c>
      <c r="I111" s="294">
        <v>24.524909999999998</v>
      </c>
      <c r="J111" s="294">
        <v>0.19680400000000001</v>
      </c>
      <c r="K111" s="294">
        <v>24.806006</v>
      </c>
      <c r="L111" s="294">
        <v>8.5806450000000005</v>
      </c>
      <c r="M111" s="294">
        <v>1.5876669999999999</v>
      </c>
      <c r="N111" s="302">
        <v>0.86734999999999995</v>
      </c>
    </row>
    <row r="112" spans="2:14" ht="11.25" customHeight="1">
      <c r="B112" s="616" t="s">
        <v>149</v>
      </c>
      <c r="C112" s="731"/>
      <c r="D112" s="294">
        <v>100</v>
      </c>
      <c r="E112" s="294">
        <v>3.4901399999999998</v>
      </c>
      <c r="F112" s="294">
        <v>13.900567000000001</v>
      </c>
      <c r="G112" s="294">
        <v>7.9693E-2</v>
      </c>
      <c r="H112" s="294">
        <v>12.611383</v>
      </c>
      <c r="I112" s="294">
        <v>25.841669</v>
      </c>
      <c r="J112" s="294">
        <v>0.66740699999999997</v>
      </c>
      <c r="K112" s="294">
        <v>18.704734999999999</v>
      </c>
      <c r="L112" s="294">
        <v>11.718776999999999</v>
      </c>
      <c r="M112" s="294">
        <v>3.9912800000000002</v>
      </c>
      <c r="N112" s="302">
        <v>1.8704989999999999</v>
      </c>
    </row>
    <row r="113" spans="2:14" ht="11.25" customHeight="1">
      <c r="B113" s="642" t="s">
        <v>98</v>
      </c>
      <c r="C113" s="739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302"/>
    </row>
    <row r="114" spans="2:14" ht="11.25" customHeight="1">
      <c r="B114" s="732" t="s">
        <v>99</v>
      </c>
      <c r="C114" s="733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302"/>
    </row>
    <row r="115" spans="2:14" ht="11.25" customHeight="1">
      <c r="B115" s="616" t="s">
        <v>150</v>
      </c>
      <c r="C115" s="731"/>
      <c r="D115" s="294">
        <v>100</v>
      </c>
      <c r="E115" s="294">
        <v>7.5964650000000002</v>
      </c>
      <c r="F115" s="294">
        <v>2.59978</v>
      </c>
      <c r="G115" s="294">
        <v>0.105809</v>
      </c>
      <c r="H115" s="294">
        <v>10.841602</v>
      </c>
      <c r="I115" s="294">
        <v>30.167866</v>
      </c>
      <c r="J115" s="294">
        <v>0.55481599999999998</v>
      </c>
      <c r="K115" s="294">
        <v>23.482797000000001</v>
      </c>
      <c r="L115" s="294">
        <v>5.9309969999999996</v>
      </c>
      <c r="M115" s="294">
        <v>7.4365110000000003</v>
      </c>
      <c r="N115" s="302">
        <v>0.58626500000000004</v>
      </c>
    </row>
    <row r="116" spans="2:14" ht="11.25" customHeight="1">
      <c r="B116" s="642" t="s">
        <v>101</v>
      </c>
      <c r="C116" s="739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302"/>
    </row>
    <row r="117" spans="2:14" ht="11.25" customHeight="1">
      <c r="B117" s="732" t="s">
        <v>102</v>
      </c>
      <c r="C117" s="733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302"/>
    </row>
    <row r="118" spans="2:14" ht="11.25" customHeight="1">
      <c r="B118" s="616" t="s">
        <v>151</v>
      </c>
      <c r="C118" s="731"/>
      <c r="D118" s="294">
        <v>100</v>
      </c>
      <c r="E118" s="294">
        <v>11.243548000000001</v>
      </c>
      <c r="F118" s="294">
        <v>10.016679999999999</v>
      </c>
      <c r="G118" s="294">
        <v>9.5258999999999996E-2</v>
      </c>
      <c r="H118" s="294">
        <v>11.361961000000001</v>
      </c>
      <c r="I118" s="294">
        <v>34.347222000000002</v>
      </c>
      <c r="J118" s="294">
        <v>0.297398</v>
      </c>
      <c r="K118" s="294">
        <v>18.492013</v>
      </c>
      <c r="L118" s="294">
        <v>3.2705959999999998</v>
      </c>
      <c r="M118" s="294">
        <v>2.2002709999999999</v>
      </c>
      <c r="N118" s="302">
        <v>0.83</v>
      </c>
    </row>
    <row r="119" spans="2:14" ht="11.25" customHeight="1">
      <c r="B119" s="616" t="s">
        <v>152</v>
      </c>
      <c r="C119" s="731"/>
      <c r="D119" s="294">
        <v>100</v>
      </c>
      <c r="E119" s="294">
        <v>7.0472099999999998</v>
      </c>
      <c r="F119" s="294">
        <v>0.59531900000000004</v>
      </c>
      <c r="G119" s="294">
        <v>0.47539700000000001</v>
      </c>
      <c r="H119" s="294">
        <v>13.010657999999999</v>
      </c>
      <c r="I119" s="294">
        <v>37.435937000000003</v>
      </c>
      <c r="J119" s="294">
        <v>0.88455300000000003</v>
      </c>
      <c r="K119" s="294">
        <v>19.424218</v>
      </c>
      <c r="L119" s="294">
        <v>3.743741</v>
      </c>
      <c r="M119" s="294">
        <v>2.7180960000000001</v>
      </c>
      <c r="N119" s="302">
        <v>1.318675</v>
      </c>
    </row>
    <row r="120" spans="2:14" ht="11.25" customHeight="1">
      <c r="B120" s="616" t="s">
        <v>149</v>
      </c>
      <c r="C120" s="731"/>
      <c r="D120" s="294">
        <v>100</v>
      </c>
      <c r="E120" s="294">
        <v>5.6711900000000002</v>
      </c>
      <c r="F120" s="294">
        <v>4.8812439999999997</v>
      </c>
      <c r="G120" s="294">
        <v>0.195128</v>
      </c>
      <c r="H120" s="294">
        <v>10.376120999999999</v>
      </c>
      <c r="I120" s="294">
        <v>31.659351000000001</v>
      </c>
      <c r="J120" s="294">
        <v>0.41353099999999998</v>
      </c>
      <c r="K120" s="294">
        <v>17.427177</v>
      </c>
      <c r="L120" s="294">
        <v>4.5429310000000003</v>
      </c>
      <c r="M120" s="294">
        <v>3.758912</v>
      </c>
      <c r="N120" s="302">
        <v>1.80555</v>
      </c>
    </row>
    <row r="121" spans="2:14" s="295" customFormat="1" ht="11.25" customHeight="1">
      <c r="B121" s="734" t="s">
        <v>322</v>
      </c>
      <c r="C121" s="735"/>
      <c r="D121" s="297">
        <v>100</v>
      </c>
      <c r="E121" s="297">
        <v>9.0397610000000004</v>
      </c>
      <c r="F121" s="297">
        <v>3.6445430000000001</v>
      </c>
      <c r="G121" s="297">
        <v>0.29871399999999998</v>
      </c>
      <c r="H121" s="297">
        <v>9.6906789999999994</v>
      </c>
      <c r="I121" s="297">
        <v>34.454366</v>
      </c>
      <c r="J121" s="297">
        <v>0.987155</v>
      </c>
      <c r="K121" s="297">
        <v>12.652094</v>
      </c>
      <c r="L121" s="297">
        <v>9.3061209999999992</v>
      </c>
      <c r="M121" s="297">
        <v>4.967708</v>
      </c>
      <c r="N121" s="299">
        <v>3.6056469999999998</v>
      </c>
    </row>
    <row r="122" spans="2:14" ht="11.25" customHeight="1">
      <c r="B122" s="736" t="s">
        <v>93</v>
      </c>
      <c r="C122" s="737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302"/>
    </row>
    <row r="123" spans="2:14" ht="11.25" customHeight="1">
      <c r="B123" s="612" t="s">
        <v>153</v>
      </c>
      <c r="C123" s="738"/>
      <c r="D123" s="294">
        <v>100</v>
      </c>
      <c r="E123" s="294">
        <v>10.083034</v>
      </c>
      <c r="F123" s="294">
        <v>5.0130619999999997</v>
      </c>
      <c r="G123" s="294">
        <v>0.45951399999999998</v>
      </c>
      <c r="H123" s="294">
        <v>9.0851659999999992</v>
      </c>
      <c r="I123" s="294">
        <v>34.301043</v>
      </c>
      <c r="J123" s="294">
        <v>1.0943350000000001</v>
      </c>
      <c r="K123" s="294">
        <v>13.781585</v>
      </c>
      <c r="L123" s="294">
        <v>7.6506150000000002</v>
      </c>
      <c r="M123" s="294">
        <v>5.2789849999999996</v>
      </c>
      <c r="N123" s="302">
        <v>4.4716950000000004</v>
      </c>
    </row>
    <row r="124" spans="2:14" ht="11.25" customHeight="1">
      <c r="B124" s="642" t="s">
        <v>95</v>
      </c>
      <c r="C124" s="739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302"/>
    </row>
    <row r="125" spans="2:14" ht="11.25" customHeight="1">
      <c r="B125" s="732" t="s">
        <v>96</v>
      </c>
      <c r="C125" s="733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302"/>
    </row>
    <row r="126" spans="2:14" ht="11.25" customHeight="1">
      <c r="B126" s="616" t="s">
        <v>154</v>
      </c>
      <c r="C126" s="731"/>
      <c r="D126" s="294">
        <v>100</v>
      </c>
      <c r="E126" s="294">
        <v>12.216144</v>
      </c>
      <c r="F126" s="294">
        <v>6.3317189999999997</v>
      </c>
      <c r="G126" s="294">
        <v>0.49894500000000003</v>
      </c>
      <c r="H126" s="294">
        <v>6.9917299999999996</v>
      </c>
      <c r="I126" s="294">
        <v>35.578580000000002</v>
      </c>
      <c r="J126" s="294">
        <v>1.191041</v>
      </c>
      <c r="K126" s="294">
        <v>13.802142999999999</v>
      </c>
      <c r="L126" s="294">
        <v>7.3918679999999997</v>
      </c>
      <c r="M126" s="294">
        <v>3.9650370000000001</v>
      </c>
      <c r="N126" s="302">
        <v>5.3841029999999996</v>
      </c>
    </row>
    <row r="127" spans="2:14" ht="11.25" customHeight="1">
      <c r="B127" s="642" t="s">
        <v>101</v>
      </c>
      <c r="C127" s="739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302"/>
    </row>
    <row r="128" spans="2:14" ht="11.25" customHeight="1">
      <c r="B128" s="732" t="s">
        <v>102</v>
      </c>
      <c r="C128" s="733"/>
      <c r="D128" s="294"/>
      <c r="E128" s="294"/>
      <c r="F128" s="294"/>
      <c r="G128" s="294"/>
      <c r="H128" s="294"/>
      <c r="I128" s="294"/>
      <c r="J128" s="294"/>
      <c r="K128" s="294"/>
      <c r="L128" s="294"/>
      <c r="M128" s="294"/>
      <c r="N128" s="302"/>
    </row>
    <row r="129" spans="2:14" ht="11.25" customHeight="1">
      <c r="B129" s="616" t="s">
        <v>154</v>
      </c>
      <c r="C129" s="731"/>
      <c r="D129" s="294">
        <v>100</v>
      </c>
      <c r="E129" s="294">
        <v>2.8161260000000001</v>
      </c>
      <c r="F129" s="294">
        <v>0.78045699999999996</v>
      </c>
      <c r="G129" s="294">
        <v>0.51860099999999998</v>
      </c>
      <c r="H129" s="294">
        <v>13.407783</v>
      </c>
      <c r="I129" s="294">
        <v>33.146476999999997</v>
      </c>
      <c r="J129" s="294">
        <v>1.893254</v>
      </c>
      <c r="K129" s="294">
        <v>14.418574</v>
      </c>
      <c r="L129" s="294">
        <v>12.961880000000001</v>
      </c>
      <c r="M129" s="294">
        <v>10.340583000000001</v>
      </c>
      <c r="N129" s="302">
        <v>2.0072719999999999</v>
      </c>
    </row>
    <row r="130" spans="2:14" ht="11.25" customHeight="1">
      <c r="B130" s="616" t="s">
        <v>155</v>
      </c>
      <c r="C130" s="731"/>
      <c r="D130" s="294">
        <v>100</v>
      </c>
      <c r="E130" s="294">
        <v>5.5624339999999997</v>
      </c>
      <c r="F130" s="294">
        <v>1.456974</v>
      </c>
      <c r="G130" s="294">
        <v>0.28551199999999999</v>
      </c>
      <c r="H130" s="294">
        <v>16.985220000000002</v>
      </c>
      <c r="I130" s="294">
        <v>26.325972</v>
      </c>
      <c r="J130" s="294">
        <v>0.35766300000000001</v>
      </c>
      <c r="K130" s="294">
        <v>7.7576770000000002</v>
      </c>
      <c r="L130" s="294">
        <v>8.4162029999999994</v>
      </c>
      <c r="M130" s="294">
        <v>10.540376999999999</v>
      </c>
      <c r="N130" s="302">
        <v>2.8824839999999998</v>
      </c>
    </row>
    <row r="131" spans="2:14" ht="11.25" customHeight="1">
      <c r="B131" s="616" t="s">
        <v>156</v>
      </c>
      <c r="C131" s="731"/>
      <c r="D131" s="294">
        <v>100</v>
      </c>
      <c r="E131" s="294">
        <v>2.2660710000000002</v>
      </c>
      <c r="F131" s="294">
        <v>0.55401999999999996</v>
      </c>
      <c r="G131" s="294">
        <v>0.47808099999999998</v>
      </c>
      <c r="H131" s="294">
        <v>15.674576</v>
      </c>
      <c r="I131" s="294">
        <v>37.461449000000002</v>
      </c>
      <c r="J131" s="294">
        <v>0.52454999999999996</v>
      </c>
      <c r="K131" s="294">
        <v>15.286116</v>
      </c>
      <c r="L131" s="294">
        <v>7.665934</v>
      </c>
      <c r="M131" s="294">
        <v>10.713112000000001</v>
      </c>
      <c r="N131" s="302">
        <v>0.23832200000000001</v>
      </c>
    </row>
    <row r="132" spans="2:14" ht="11.25" customHeight="1">
      <c r="B132" s="616" t="s">
        <v>157</v>
      </c>
      <c r="C132" s="731"/>
      <c r="D132" s="294">
        <v>100</v>
      </c>
      <c r="E132" s="294">
        <v>1.823207</v>
      </c>
      <c r="F132" s="294">
        <v>3.0589219999999999</v>
      </c>
      <c r="G132" s="294">
        <v>0.16603299999999999</v>
      </c>
      <c r="H132" s="294">
        <v>14.463895000000001</v>
      </c>
      <c r="I132" s="294">
        <v>21.295987</v>
      </c>
      <c r="J132" s="294">
        <v>0.185025</v>
      </c>
      <c r="K132" s="294">
        <v>18.374956000000001</v>
      </c>
      <c r="L132" s="294">
        <v>2.215001</v>
      </c>
      <c r="M132" s="294">
        <v>6.2352980000000002</v>
      </c>
      <c r="N132" s="302">
        <v>1.0515190000000001</v>
      </c>
    </row>
    <row r="133" spans="2:14" ht="11.25" customHeight="1">
      <c r="B133" s="616" t="s">
        <v>158</v>
      </c>
      <c r="C133" s="731"/>
      <c r="D133" s="294">
        <v>100</v>
      </c>
      <c r="E133" s="294">
        <v>6.1218110000000001</v>
      </c>
      <c r="F133" s="294">
        <v>0.53701900000000002</v>
      </c>
      <c r="G133" s="294">
        <v>0.20089199999999999</v>
      </c>
      <c r="H133" s="294">
        <v>13.222676999999999</v>
      </c>
      <c r="I133" s="294">
        <v>37.221404</v>
      </c>
      <c r="J133" s="294">
        <v>1.0441940000000001</v>
      </c>
      <c r="K133" s="294">
        <v>20.970037999999999</v>
      </c>
      <c r="L133" s="294">
        <v>7.1321810000000001</v>
      </c>
      <c r="M133" s="294">
        <v>3.6692809999999998</v>
      </c>
      <c r="N133" s="302">
        <v>1.8069759999999999</v>
      </c>
    </row>
    <row r="134" spans="2:14" ht="11.25" customHeight="1">
      <c r="B134" s="612" t="s">
        <v>159</v>
      </c>
      <c r="C134" s="738"/>
      <c r="D134" s="294">
        <v>100</v>
      </c>
      <c r="E134" s="294">
        <v>3.9592900000000002</v>
      </c>
      <c r="F134" s="294">
        <v>3.0151119999999998</v>
      </c>
      <c r="G134" s="294">
        <v>0.178785</v>
      </c>
      <c r="H134" s="294">
        <v>9.6568959999999997</v>
      </c>
      <c r="I134" s="294">
        <v>35.186925000000002</v>
      </c>
      <c r="J134" s="294">
        <v>0.50127200000000005</v>
      </c>
      <c r="K134" s="294">
        <v>23.178685000000002</v>
      </c>
      <c r="L134" s="294">
        <v>9.3265290000000007</v>
      </c>
      <c r="M134" s="294">
        <v>3.6383220000000001</v>
      </c>
      <c r="N134" s="302">
        <v>2.1889400000000001</v>
      </c>
    </row>
    <row r="135" spans="2:14" ht="11.25" customHeight="1">
      <c r="B135" s="642" t="s">
        <v>98</v>
      </c>
      <c r="C135" s="739"/>
      <c r="D135" s="294"/>
      <c r="E135" s="294"/>
      <c r="F135" s="294"/>
      <c r="G135" s="294"/>
      <c r="H135" s="294"/>
      <c r="I135" s="294"/>
      <c r="J135" s="294"/>
      <c r="K135" s="294"/>
      <c r="L135" s="294"/>
      <c r="M135" s="294"/>
      <c r="N135" s="302"/>
    </row>
    <row r="136" spans="2:14" ht="11.25" customHeight="1">
      <c r="B136" s="732" t="s">
        <v>99</v>
      </c>
      <c r="C136" s="733"/>
      <c r="D136" s="294"/>
      <c r="E136" s="294"/>
      <c r="F136" s="294"/>
      <c r="G136" s="294"/>
      <c r="H136" s="294"/>
      <c r="I136" s="294"/>
      <c r="J136" s="294"/>
      <c r="K136" s="294"/>
      <c r="L136" s="294"/>
      <c r="M136" s="294"/>
      <c r="N136" s="302"/>
    </row>
    <row r="137" spans="2:14" ht="11.25" customHeight="1">
      <c r="B137" s="616" t="s">
        <v>160</v>
      </c>
      <c r="C137" s="731"/>
      <c r="D137" s="294">
        <v>100</v>
      </c>
      <c r="E137" s="294">
        <v>4.6413599999999997</v>
      </c>
      <c r="F137" s="294">
        <v>4.0793840000000001</v>
      </c>
      <c r="G137" s="294">
        <v>0.19223699999999999</v>
      </c>
      <c r="H137" s="294">
        <v>7.6536970000000002</v>
      </c>
      <c r="I137" s="294">
        <v>33.947926000000002</v>
      </c>
      <c r="J137" s="294">
        <v>0.60272499999999996</v>
      </c>
      <c r="K137" s="294">
        <v>24.466470999999999</v>
      </c>
      <c r="L137" s="294">
        <v>8.0124720000000007</v>
      </c>
      <c r="M137" s="294">
        <v>3.4712179999999999</v>
      </c>
      <c r="N137" s="302">
        <v>3.1594220000000002</v>
      </c>
    </row>
    <row r="138" spans="2:14" ht="11.25" customHeight="1">
      <c r="B138" s="616" t="s">
        <v>161</v>
      </c>
      <c r="C138" s="731"/>
      <c r="D138" s="294">
        <v>100</v>
      </c>
      <c r="E138" s="294">
        <v>5.4743750000000002</v>
      </c>
      <c r="F138" s="294">
        <v>1.714286</v>
      </c>
      <c r="G138" s="294">
        <v>0.28845799999999999</v>
      </c>
      <c r="H138" s="294">
        <v>11.526350000000001</v>
      </c>
      <c r="I138" s="294">
        <v>36.993369000000001</v>
      </c>
      <c r="J138" s="294">
        <v>0.41131000000000001</v>
      </c>
      <c r="K138" s="294">
        <v>19.795425999999999</v>
      </c>
      <c r="L138" s="294">
        <v>13.253679</v>
      </c>
      <c r="M138" s="294">
        <v>3.5244949999999999</v>
      </c>
      <c r="N138" s="302">
        <v>1.248821</v>
      </c>
    </row>
    <row r="139" spans="2:14" ht="11.25" customHeight="1">
      <c r="B139" s="642" t="s">
        <v>101</v>
      </c>
      <c r="C139" s="739"/>
      <c r="D139" s="294"/>
      <c r="E139" s="294"/>
      <c r="F139" s="294"/>
      <c r="G139" s="294"/>
      <c r="H139" s="294"/>
      <c r="I139" s="294"/>
      <c r="J139" s="294"/>
      <c r="K139" s="294"/>
      <c r="L139" s="294"/>
      <c r="M139" s="294"/>
      <c r="N139" s="302"/>
    </row>
    <row r="140" spans="2:14" ht="11.25" customHeight="1">
      <c r="B140" s="732" t="s">
        <v>102</v>
      </c>
      <c r="C140" s="733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302"/>
    </row>
    <row r="141" spans="2:14" ht="11.25" customHeight="1">
      <c r="B141" s="616" t="s">
        <v>162</v>
      </c>
      <c r="C141" s="731"/>
      <c r="D141" s="294">
        <v>100</v>
      </c>
      <c r="E141" s="294">
        <v>0.25394899999999998</v>
      </c>
      <c r="F141" s="294">
        <v>3.2623449999999998</v>
      </c>
      <c r="G141" s="294">
        <v>0.100312</v>
      </c>
      <c r="H141" s="294">
        <v>13.872455</v>
      </c>
      <c r="I141" s="294">
        <v>30.238039000000001</v>
      </c>
      <c r="J141" s="294">
        <v>0.23622699999999999</v>
      </c>
      <c r="K141" s="294">
        <v>22.737351</v>
      </c>
      <c r="L141" s="294">
        <v>13.04002</v>
      </c>
      <c r="M141" s="294">
        <v>3.3103720000000001</v>
      </c>
      <c r="N141" s="302">
        <v>0.42193999999999998</v>
      </c>
    </row>
    <row r="142" spans="2:14" ht="11.25" customHeight="1">
      <c r="B142" s="616" t="s">
        <v>163</v>
      </c>
      <c r="C142" s="731"/>
      <c r="D142" s="294">
        <v>100</v>
      </c>
      <c r="E142" s="294">
        <v>1.2868280000000001</v>
      </c>
      <c r="F142" s="294">
        <v>0.25257800000000002</v>
      </c>
      <c r="G142" s="294">
        <v>0</v>
      </c>
      <c r="H142" s="294">
        <v>12.251818999999999</v>
      </c>
      <c r="I142" s="294">
        <v>41.460839999999997</v>
      </c>
      <c r="J142" s="294">
        <v>0.40124100000000001</v>
      </c>
      <c r="K142" s="294">
        <v>23.349065</v>
      </c>
      <c r="L142" s="294">
        <v>5.9036419999999996</v>
      </c>
      <c r="M142" s="294">
        <v>4.8102169999999997</v>
      </c>
      <c r="N142" s="302">
        <v>0.77921600000000002</v>
      </c>
    </row>
    <row r="143" spans="2:14" ht="11.25" customHeight="1">
      <c r="B143" s="612" t="s">
        <v>164</v>
      </c>
      <c r="C143" s="738"/>
      <c r="D143" s="294">
        <v>100</v>
      </c>
      <c r="E143" s="294">
        <v>3.0245359999999999</v>
      </c>
      <c r="F143" s="294">
        <v>2.1273939999999998</v>
      </c>
      <c r="G143" s="294">
        <v>0.26951900000000001</v>
      </c>
      <c r="H143" s="294">
        <v>12.132650999999999</v>
      </c>
      <c r="I143" s="294">
        <v>33.863151000000002</v>
      </c>
      <c r="J143" s="294">
        <v>0.59844799999999998</v>
      </c>
      <c r="K143" s="294">
        <v>15.808439</v>
      </c>
      <c r="L143" s="294">
        <v>11.038757</v>
      </c>
      <c r="M143" s="294">
        <v>4.5592280000000001</v>
      </c>
      <c r="N143" s="302">
        <v>3.3517169999999998</v>
      </c>
    </row>
    <row r="144" spans="2:14" ht="11.25" customHeight="1">
      <c r="B144" s="642" t="s">
        <v>95</v>
      </c>
      <c r="C144" s="739"/>
      <c r="D144" s="294"/>
      <c r="E144" s="294"/>
      <c r="F144" s="294"/>
      <c r="G144" s="294"/>
      <c r="H144" s="294"/>
      <c r="I144" s="294"/>
      <c r="J144" s="294"/>
      <c r="K144" s="294"/>
      <c r="L144" s="294"/>
      <c r="M144" s="294"/>
      <c r="N144" s="302"/>
    </row>
    <row r="145" spans="2:14" ht="11.25" customHeight="1">
      <c r="B145" s="732" t="s">
        <v>96</v>
      </c>
      <c r="C145" s="733"/>
      <c r="D145" s="294"/>
      <c r="E145" s="294"/>
      <c r="F145" s="294"/>
      <c r="G145" s="294"/>
      <c r="H145" s="294"/>
      <c r="I145" s="294"/>
      <c r="J145" s="294"/>
      <c r="K145" s="294"/>
      <c r="L145" s="294"/>
      <c r="M145" s="294"/>
      <c r="N145" s="302"/>
    </row>
    <row r="146" spans="2:14" ht="11.25" customHeight="1">
      <c r="B146" s="616" t="s">
        <v>165</v>
      </c>
      <c r="C146" s="731"/>
      <c r="D146" s="294">
        <v>100</v>
      </c>
      <c r="E146" s="294">
        <v>0.36440400000000001</v>
      </c>
      <c r="F146" s="294">
        <v>1.3353820000000001</v>
      </c>
      <c r="G146" s="294">
        <v>6.3077999999999995E-2</v>
      </c>
      <c r="H146" s="294">
        <v>10.169036999999999</v>
      </c>
      <c r="I146" s="294">
        <v>43.410708</v>
      </c>
      <c r="J146" s="294">
        <v>0.71265900000000004</v>
      </c>
      <c r="K146" s="294">
        <v>17.817146999999999</v>
      </c>
      <c r="L146" s="294">
        <v>19.178336000000002</v>
      </c>
      <c r="M146" s="294">
        <v>4.1005599999999998</v>
      </c>
      <c r="N146" s="302">
        <v>0.28781200000000001</v>
      </c>
    </row>
    <row r="147" spans="2:14" ht="11.25" customHeight="1">
      <c r="B147" s="642" t="s">
        <v>98</v>
      </c>
      <c r="C147" s="739"/>
      <c r="D147" s="294"/>
      <c r="E147" s="294"/>
      <c r="F147" s="294"/>
      <c r="G147" s="294"/>
      <c r="H147" s="294"/>
      <c r="I147" s="294"/>
      <c r="J147" s="294"/>
      <c r="K147" s="294"/>
      <c r="L147" s="294"/>
      <c r="M147" s="294"/>
      <c r="N147" s="302"/>
    </row>
    <row r="148" spans="2:14" ht="11.25" customHeight="1">
      <c r="B148" s="732" t="s">
        <v>99</v>
      </c>
      <c r="C148" s="733"/>
      <c r="D148" s="294"/>
      <c r="E148" s="294"/>
      <c r="F148" s="294"/>
      <c r="G148" s="294"/>
      <c r="H148" s="294"/>
      <c r="I148" s="294"/>
      <c r="J148" s="294"/>
      <c r="K148" s="294"/>
      <c r="L148" s="294"/>
      <c r="M148" s="294"/>
      <c r="N148" s="302"/>
    </row>
    <row r="149" spans="2:14" ht="11.25" customHeight="1">
      <c r="B149" s="616" t="s">
        <v>166</v>
      </c>
      <c r="C149" s="731"/>
      <c r="D149" s="294">
        <v>100</v>
      </c>
      <c r="E149" s="294">
        <v>6.4326280000000002</v>
      </c>
      <c r="F149" s="294">
        <v>3.270108</v>
      </c>
      <c r="G149" s="294">
        <v>0.67988899999999997</v>
      </c>
      <c r="H149" s="294">
        <v>10.067059</v>
      </c>
      <c r="I149" s="294">
        <v>33.668568</v>
      </c>
      <c r="J149" s="294">
        <v>0.582148</v>
      </c>
      <c r="K149" s="294">
        <v>14.729483999999999</v>
      </c>
      <c r="L149" s="294">
        <v>14.069277</v>
      </c>
      <c r="M149" s="294">
        <v>6.3032550000000001</v>
      </c>
      <c r="N149" s="302">
        <v>0.13841800000000001</v>
      </c>
    </row>
    <row r="150" spans="2:14" ht="11.25" customHeight="1">
      <c r="B150" s="642" t="s">
        <v>101</v>
      </c>
      <c r="C150" s="739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302"/>
    </row>
    <row r="151" spans="2:14" ht="11.25" customHeight="1">
      <c r="B151" s="732" t="s">
        <v>102</v>
      </c>
      <c r="C151" s="733"/>
      <c r="D151" s="294"/>
      <c r="E151" s="294"/>
      <c r="F151" s="294"/>
      <c r="G151" s="294"/>
      <c r="H151" s="294"/>
      <c r="I151" s="294"/>
      <c r="J151" s="294"/>
      <c r="K151" s="294"/>
      <c r="L151" s="294"/>
      <c r="M151" s="294"/>
      <c r="N151" s="302"/>
    </row>
    <row r="152" spans="2:14" ht="11.25" customHeight="1">
      <c r="B152" s="616" t="s">
        <v>165</v>
      </c>
      <c r="C152" s="731"/>
      <c r="D152" s="294">
        <v>100</v>
      </c>
      <c r="E152" s="294">
        <v>0.85297500000000004</v>
      </c>
      <c r="F152" s="294">
        <v>2.8449490000000002</v>
      </c>
      <c r="G152" s="294">
        <v>9.7741999999999996E-2</v>
      </c>
      <c r="H152" s="294">
        <v>14.126486</v>
      </c>
      <c r="I152" s="294">
        <v>34.044491000000001</v>
      </c>
      <c r="J152" s="294">
        <v>0.57099299999999997</v>
      </c>
      <c r="K152" s="294">
        <v>19.056709999999999</v>
      </c>
      <c r="L152" s="294">
        <v>3.1427100000000001</v>
      </c>
      <c r="M152" s="294">
        <v>2.6230410000000002</v>
      </c>
      <c r="N152" s="302">
        <v>1.012219</v>
      </c>
    </row>
    <row r="153" spans="2:14" ht="11.25" customHeight="1">
      <c r="B153" s="616" t="s">
        <v>167</v>
      </c>
      <c r="C153" s="731"/>
      <c r="D153" s="294">
        <v>100</v>
      </c>
      <c r="E153" s="294">
        <v>1.9138729999999999</v>
      </c>
      <c r="F153" s="294">
        <v>3.9392320000000001</v>
      </c>
      <c r="G153" s="348">
        <v>0</v>
      </c>
      <c r="H153" s="294">
        <v>13.290224</v>
      </c>
      <c r="I153" s="294">
        <v>28.601535999999999</v>
      </c>
      <c r="J153" s="294">
        <v>0.37031999999999998</v>
      </c>
      <c r="K153" s="294">
        <v>12.656221</v>
      </c>
      <c r="L153" s="294">
        <v>5.5300180000000001</v>
      </c>
      <c r="M153" s="294">
        <v>1.927278</v>
      </c>
      <c r="N153" s="302">
        <v>0.49596899999999999</v>
      </c>
    </row>
    <row r="154" spans="2:14" ht="11.25" customHeight="1">
      <c r="B154" s="616" t="s">
        <v>168</v>
      </c>
      <c r="C154" s="731"/>
      <c r="D154" s="294">
        <v>100</v>
      </c>
      <c r="E154" s="294">
        <v>6.2723269999999998</v>
      </c>
      <c r="F154" s="294">
        <v>0.423008</v>
      </c>
      <c r="G154" s="294">
        <v>0.21971599999999999</v>
      </c>
      <c r="H154" s="294">
        <v>12.751765000000001</v>
      </c>
      <c r="I154" s="294">
        <v>26.143674000000001</v>
      </c>
      <c r="J154" s="294">
        <v>0.24410599999999999</v>
      </c>
      <c r="K154" s="294">
        <v>10.003291000000001</v>
      </c>
      <c r="L154" s="294">
        <v>10.481650999999999</v>
      </c>
      <c r="M154" s="294">
        <v>6.1410119999999999</v>
      </c>
      <c r="N154" s="302">
        <v>19.601424999999999</v>
      </c>
    </row>
    <row r="155" spans="2:14" ht="11.25" customHeight="1">
      <c r="B155" s="616" t="s">
        <v>169</v>
      </c>
      <c r="C155" s="731"/>
      <c r="D155" s="294">
        <v>100</v>
      </c>
      <c r="E155" s="294">
        <v>4.7061929999999998</v>
      </c>
      <c r="F155" s="294">
        <v>4.1645570000000003</v>
      </c>
      <c r="G155" s="294">
        <v>0.42085099999999998</v>
      </c>
      <c r="H155" s="294">
        <v>12.633806</v>
      </c>
      <c r="I155" s="294">
        <v>28.978522000000002</v>
      </c>
      <c r="J155" s="294">
        <v>0.759104</v>
      </c>
      <c r="K155" s="294">
        <v>13.280042999999999</v>
      </c>
      <c r="L155" s="294">
        <v>11.23324</v>
      </c>
      <c r="M155" s="294">
        <v>4.2271710000000002</v>
      </c>
      <c r="N155" s="302">
        <v>1.955309</v>
      </c>
    </row>
    <row r="156" spans="2:14" ht="11.25" customHeight="1">
      <c r="B156" s="616" t="s">
        <v>170</v>
      </c>
      <c r="C156" s="731"/>
      <c r="D156" s="294">
        <v>100</v>
      </c>
      <c r="E156" s="294">
        <v>2.6130110000000002</v>
      </c>
      <c r="F156" s="294">
        <v>1.076036</v>
      </c>
      <c r="G156" s="294">
        <v>0.45081900000000003</v>
      </c>
      <c r="H156" s="294">
        <v>12.294187000000001</v>
      </c>
      <c r="I156" s="294">
        <v>31.882304000000001</v>
      </c>
      <c r="J156" s="294">
        <v>1.067566</v>
      </c>
      <c r="K156" s="294">
        <v>18.987622000000002</v>
      </c>
      <c r="L156" s="294">
        <v>2.422329</v>
      </c>
      <c r="M156" s="294">
        <v>6.8284549999999999</v>
      </c>
      <c r="N156" s="302">
        <v>1.5726059999999999</v>
      </c>
    </row>
    <row r="157" spans="2:14" ht="11.25" customHeight="1">
      <c r="B157" s="616" t="s">
        <v>171</v>
      </c>
      <c r="C157" s="731"/>
      <c r="D157" s="294">
        <v>100</v>
      </c>
      <c r="E157" s="294">
        <v>1.55829</v>
      </c>
      <c r="F157" s="294">
        <v>0.11814</v>
      </c>
      <c r="G157" s="294">
        <v>0.33322099999999999</v>
      </c>
      <c r="H157" s="294">
        <v>15.573858</v>
      </c>
      <c r="I157" s="294">
        <v>34.858820000000001</v>
      </c>
      <c r="J157" s="294">
        <v>0.29091600000000001</v>
      </c>
      <c r="K157" s="294">
        <v>19.433845999999999</v>
      </c>
      <c r="L157" s="294">
        <v>15.531287000000001</v>
      </c>
      <c r="M157" s="294">
        <v>3.2598790000000002</v>
      </c>
      <c r="N157" s="302">
        <v>0.44468099999999999</v>
      </c>
    </row>
    <row r="158" spans="2:14" ht="11.25" customHeight="1">
      <c r="B158" s="612" t="s">
        <v>172</v>
      </c>
      <c r="C158" s="738"/>
      <c r="D158" s="294">
        <v>100</v>
      </c>
      <c r="E158" s="294">
        <v>11.490423</v>
      </c>
      <c r="F158" s="294">
        <v>3.0998749999999999</v>
      </c>
      <c r="G158" s="294">
        <v>0.14814099999999999</v>
      </c>
      <c r="H158" s="294">
        <v>8.4962499999999999</v>
      </c>
      <c r="I158" s="294">
        <v>39.568801000000001</v>
      </c>
      <c r="J158" s="294">
        <v>0.81039899999999998</v>
      </c>
      <c r="K158" s="294">
        <v>11.135434999999999</v>
      </c>
      <c r="L158" s="294">
        <v>7.5775709999999998</v>
      </c>
      <c r="M158" s="294">
        <v>6.577496</v>
      </c>
      <c r="N158" s="302">
        <v>2.7292139999999998</v>
      </c>
    </row>
    <row r="159" spans="2:14" ht="11.25" customHeight="1">
      <c r="B159" s="642" t="s">
        <v>95</v>
      </c>
      <c r="C159" s="739"/>
      <c r="D159" s="294"/>
      <c r="E159" s="294"/>
      <c r="F159" s="294"/>
      <c r="G159" s="294"/>
      <c r="H159" s="294"/>
      <c r="I159" s="294"/>
      <c r="J159" s="294"/>
      <c r="K159" s="294"/>
      <c r="L159" s="294"/>
      <c r="M159" s="294"/>
      <c r="N159" s="302"/>
    </row>
    <row r="160" spans="2:14" ht="11.25" customHeight="1">
      <c r="B160" s="732" t="s">
        <v>96</v>
      </c>
      <c r="C160" s="733"/>
      <c r="D160" s="294"/>
      <c r="E160" s="294"/>
      <c r="F160" s="294"/>
      <c r="G160" s="294"/>
      <c r="H160" s="294"/>
      <c r="I160" s="294"/>
      <c r="J160" s="294"/>
      <c r="K160" s="294"/>
      <c r="L160" s="294"/>
      <c r="M160" s="294"/>
      <c r="N160" s="302"/>
    </row>
    <row r="161" spans="2:14" ht="11.25" customHeight="1">
      <c r="B161" s="616" t="s">
        <v>173</v>
      </c>
      <c r="C161" s="731"/>
      <c r="D161" s="294">
        <v>100</v>
      </c>
      <c r="E161" s="294">
        <v>12.932555000000001</v>
      </c>
      <c r="F161" s="294">
        <v>3.6587830000000001</v>
      </c>
      <c r="G161" s="294">
        <v>9.6629000000000007E-2</v>
      </c>
      <c r="H161" s="294">
        <v>7.4619419999999996</v>
      </c>
      <c r="I161" s="294">
        <v>43.440564999999999</v>
      </c>
      <c r="J161" s="294">
        <v>0.66301699999999997</v>
      </c>
      <c r="K161" s="294">
        <v>11.126607999999999</v>
      </c>
      <c r="L161" s="294">
        <v>5.0071789999999998</v>
      </c>
      <c r="M161" s="294">
        <v>6.0568470000000003</v>
      </c>
      <c r="N161" s="302">
        <v>2.5375489999999998</v>
      </c>
    </row>
    <row r="162" spans="2:14" ht="11.25" customHeight="1">
      <c r="B162" s="642" t="s">
        <v>98</v>
      </c>
      <c r="C162" s="739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302"/>
    </row>
    <row r="163" spans="2:14" ht="11.25" customHeight="1">
      <c r="B163" s="732" t="s">
        <v>99</v>
      </c>
      <c r="C163" s="733"/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  <c r="N163" s="302"/>
    </row>
    <row r="164" spans="2:14" ht="11.25" customHeight="1">
      <c r="B164" s="616" t="s">
        <v>174</v>
      </c>
      <c r="C164" s="731"/>
      <c r="D164" s="294">
        <v>100</v>
      </c>
      <c r="E164" s="294">
        <v>4.5632130000000002</v>
      </c>
      <c r="F164" s="294">
        <v>1.7847500000000001</v>
      </c>
      <c r="G164" s="294">
        <v>0.386903</v>
      </c>
      <c r="H164" s="294">
        <v>9.8737110000000001</v>
      </c>
      <c r="I164" s="294">
        <v>35.708590999999998</v>
      </c>
      <c r="J164" s="294">
        <v>0.778895</v>
      </c>
      <c r="K164" s="294">
        <v>19.391010999999999</v>
      </c>
      <c r="L164" s="294">
        <v>7.5943230000000002</v>
      </c>
      <c r="M164" s="294">
        <v>5.1176159999999999</v>
      </c>
      <c r="N164" s="302">
        <v>1.0365580000000001</v>
      </c>
    </row>
    <row r="165" spans="2:14" ht="11.25" customHeight="1">
      <c r="B165" s="642" t="s">
        <v>101</v>
      </c>
      <c r="C165" s="739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302"/>
    </row>
    <row r="166" spans="2:14" ht="11.25" customHeight="1">
      <c r="B166" s="732" t="s">
        <v>102</v>
      </c>
      <c r="C166" s="733"/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302"/>
    </row>
    <row r="167" spans="2:14" ht="11.25" customHeight="1">
      <c r="B167" s="616" t="s">
        <v>173</v>
      </c>
      <c r="C167" s="731"/>
      <c r="D167" s="294">
        <v>100</v>
      </c>
      <c r="E167" s="294">
        <v>10.453051</v>
      </c>
      <c r="F167" s="294">
        <v>1.4845930000000001</v>
      </c>
      <c r="G167" s="294">
        <v>0.113658</v>
      </c>
      <c r="H167" s="294">
        <v>13.850429999999999</v>
      </c>
      <c r="I167" s="294">
        <v>31.818636000000001</v>
      </c>
      <c r="J167" s="294">
        <v>0.33820899999999998</v>
      </c>
      <c r="K167" s="294">
        <v>9.8133040000000005</v>
      </c>
      <c r="L167" s="294">
        <v>13.679849000000001</v>
      </c>
      <c r="M167" s="294">
        <v>5.1829710000000002</v>
      </c>
      <c r="N167" s="302">
        <v>3.296564</v>
      </c>
    </row>
    <row r="168" spans="2:14" ht="11.25" customHeight="1">
      <c r="B168" s="616" t="s">
        <v>175</v>
      </c>
      <c r="C168" s="731"/>
      <c r="D168" s="294">
        <v>100</v>
      </c>
      <c r="E168" s="294">
        <v>7.9211020000000003</v>
      </c>
      <c r="F168" s="294">
        <v>2.2124730000000001</v>
      </c>
      <c r="G168" s="294">
        <v>0.363006</v>
      </c>
      <c r="H168" s="294">
        <v>8.1230360000000008</v>
      </c>
      <c r="I168" s="294">
        <v>26.078872</v>
      </c>
      <c r="J168" s="294">
        <v>2.3164690000000001</v>
      </c>
      <c r="K168" s="294">
        <v>7.3362530000000001</v>
      </c>
      <c r="L168" s="294">
        <v>17.094745</v>
      </c>
      <c r="M168" s="294">
        <v>12.461983</v>
      </c>
      <c r="N168" s="302">
        <v>4.4116439999999999</v>
      </c>
    </row>
    <row r="169" spans="2:14" ht="11.25" customHeight="1">
      <c r="B169" s="612" t="s">
        <v>176</v>
      </c>
      <c r="C169" s="738"/>
      <c r="D169" s="294">
        <v>100</v>
      </c>
      <c r="E169" s="294">
        <v>9.8904789999999991</v>
      </c>
      <c r="F169" s="294">
        <v>3.9870960000000002</v>
      </c>
      <c r="G169" s="294">
        <v>0.37968000000000002</v>
      </c>
      <c r="H169" s="294">
        <v>10.387501</v>
      </c>
      <c r="I169" s="294">
        <v>29.085349999999998</v>
      </c>
      <c r="J169" s="294">
        <v>1.422102</v>
      </c>
      <c r="K169" s="294">
        <v>8.5291390000000007</v>
      </c>
      <c r="L169" s="294">
        <v>11.757961999999999</v>
      </c>
      <c r="M169" s="294">
        <v>3.5822609999999999</v>
      </c>
      <c r="N169" s="302">
        <v>4.4046419999999999</v>
      </c>
    </row>
    <row r="170" spans="2:14" ht="11.25" customHeight="1">
      <c r="B170" s="642" t="s">
        <v>98</v>
      </c>
      <c r="C170" s="739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302"/>
    </row>
    <row r="171" spans="2:14" ht="11.25" customHeight="1">
      <c r="B171" s="732" t="s">
        <v>99</v>
      </c>
      <c r="C171" s="733"/>
      <c r="D171" s="294"/>
      <c r="E171" s="294"/>
      <c r="F171" s="294"/>
      <c r="G171" s="294"/>
      <c r="H171" s="294"/>
      <c r="I171" s="294"/>
      <c r="J171" s="294"/>
      <c r="K171" s="294"/>
      <c r="L171" s="294"/>
      <c r="M171" s="294"/>
      <c r="N171" s="302"/>
    </row>
    <row r="172" spans="2:14" ht="11.25" customHeight="1">
      <c r="B172" s="616" t="s">
        <v>177</v>
      </c>
      <c r="C172" s="731"/>
      <c r="D172" s="294">
        <v>100</v>
      </c>
      <c r="E172" s="294">
        <v>2.8973439999999999</v>
      </c>
      <c r="F172" s="294">
        <v>4.8851060000000004</v>
      </c>
      <c r="G172" s="294">
        <v>0.280968</v>
      </c>
      <c r="H172" s="294">
        <v>10.787883000000001</v>
      </c>
      <c r="I172" s="294">
        <v>42.212867000000003</v>
      </c>
      <c r="J172" s="294">
        <v>0.65515400000000001</v>
      </c>
      <c r="K172" s="294">
        <v>18.665465000000001</v>
      </c>
      <c r="L172" s="294">
        <v>7.908067</v>
      </c>
      <c r="M172" s="294">
        <v>3.4294630000000002</v>
      </c>
      <c r="N172" s="302">
        <v>0.66295300000000001</v>
      </c>
    </row>
    <row r="173" spans="2:14" ht="11.25" customHeight="1">
      <c r="B173" s="616" t="s">
        <v>178</v>
      </c>
      <c r="C173" s="731"/>
      <c r="D173" s="294">
        <v>100</v>
      </c>
      <c r="E173" s="294">
        <v>13.412903</v>
      </c>
      <c r="F173" s="294">
        <v>5.1464660000000002</v>
      </c>
      <c r="G173" s="294">
        <v>0.44192799999999999</v>
      </c>
      <c r="H173" s="294">
        <v>10.398914</v>
      </c>
      <c r="I173" s="294">
        <v>21.835073000000001</v>
      </c>
      <c r="J173" s="294">
        <v>1.9235009999999999</v>
      </c>
      <c r="K173" s="294">
        <v>5.9496640000000003</v>
      </c>
      <c r="L173" s="294">
        <v>10.834141000000001</v>
      </c>
      <c r="M173" s="294">
        <v>3.3283330000000002</v>
      </c>
      <c r="N173" s="302">
        <v>6.0518640000000001</v>
      </c>
    </row>
    <row r="174" spans="2:14" ht="11.25" customHeight="1">
      <c r="B174" s="616" t="s">
        <v>179</v>
      </c>
      <c r="C174" s="731"/>
      <c r="D174" s="294">
        <v>100</v>
      </c>
      <c r="E174" s="294">
        <v>0.71656600000000004</v>
      </c>
      <c r="F174" s="294">
        <v>1.4362619999999999</v>
      </c>
      <c r="G174" s="294">
        <v>0.103689</v>
      </c>
      <c r="H174" s="294">
        <v>7.5463089999999999</v>
      </c>
      <c r="I174" s="294">
        <v>26.159832000000002</v>
      </c>
      <c r="J174" s="294">
        <v>0.243368</v>
      </c>
      <c r="K174" s="294">
        <v>12.207913</v>
      </c>
      <c r="L174" s="294">
        <v>35.208770000000001</v>
      </c>
      <c r="M174" s="294">
        <v>2.2440310000000001</v>
      </c>
      <c r="N174" s="302">
        <v>2.385866</v>
      </c>
    </row>
    <row r="175" spans="2:14" ht="11.25" customHeight="1">
      <c r="B175" s="642" t="s">
        <v>101</v>
      </c>
      <c r="C175" s="739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302"/>
    </row>
    <row r="176" spans="2:14" ht="11.25" customHeight="1">
      <c r="B176" s="732" t="s">
        <v>102</v>
      </c>
      <c r="C176" s="733"/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302"/>
    </row>
    <row r="177" spans="2:14" ht="11.25" customHeight="1">
      <c r="B177" s="616" t="s">
        <v>180</v>
      </c>
      <c r="C177" s="731"/>
      <c r="D177" s="294">
        <v>100</v>
      </c>
      <c r="E177" s="294">
        <v>4.345923</v>
      </c>
      <c r="F177" s="294">
        <v>0.13480600000000001</v>
      </c>
      <c r="G177" s="294">
        <v>0.28111000000000003</v>
      </c>
      <c r="H177" s="294">
        <v>16.175124</v>
      </c>
      <c r="I177" s="294">
        <v>37.191251999999999</v>
      </c>
      <c r="J177" s="294">
        <v>0.54215100000000005</v>
      </c>
      <c r="K177" s="294">
        <v>18.695989000000001</v>
      </c>
      <c r="L177" s="294">
        <v>2.6424120000000002</v>
      </c>
      <c r="M177" s="294">
        <v>11.93904</v>
      </c>
      <c r="N177" s="302">
        <v>0.90359900000000004</v>
      </c>
    </row>
    <row r="178" spans="2:14" ht="11.25" customHeight="1">
      <c r="B178" s="616" t="s">
        <v>181</v>
      </c>
      <c r="C178" s="731"/>
      <c r="D178" s="294">
        <v>100</v>
      </c>
      <c r="E178" s="294">
        <v>6.7336689999999999</v>
      </c>
      <c r="F178" s="294">
        <v>1.055669</v>
      </c>
      <c r="G178" s="294">
        <v>0.142091</v>
      </c>
      <c r="H178" s="294">
        <v>9.2258659999999999</v>
      </c>
      <c r="I178" s="294">
        <v>55.533785999999999</v>
      </c>
      <c r="J178" s="294">
        <v>0.84059200000000001</v>
      </c>
      <c r="K178" s="294">
        <v>7.352563</v>
      </c>
      <c r="L178" s="294">
        <v>3.885116</v>
      </c>
      <c r="M178" s="294">
        <v>2.9404949999999999</v>
      </c>
      <c r="N178" s="302">
        <v>1.9247719999999999</v>
      </c>
    </row>
    <row r="179" spans="2:14" ht="11.25" customHeight="1">
      <c r="B179" s="616" t="s">
        <v>182</v>
      </c>
      <c r="C179" s="731"/>
      <c r="D179" s="294">
        <v>100</v>
      </c>
      <c r="E179" s="294">
        <v>5.2432699999999999</v>
      </c>
      <c r="F179" s="294">
        <v>0.70847400000000005</v>
      </c>
      <c r="G179" s="294">
        <v>1.010035</v>
      </c>
      <c r="H179" s="294">
        <v>15.421827</v>
      </c>
      <c r="I179" s="294">
        <v>46.686413000000002</v>
      </c>
      <c r="J179" s="294">
        <v>0.35142699999999999</v>
      </c>
      <c r="K179" s="294">
        <v>13.446999</v>
      </c>
      <c r="L179" s="294">
        <v>2.5023610000000001</v>
      </c>
      <c r="M179" s="294">
        <v>6.9774409999999998</v>
      </c>
      <c r="N179" s="302">
        <v>0.79276899999999995</v>
      </c>
    </row>
    <row r="180" spans="2:14" s="295" customFormat="1" ht="11.25" customHeight="1">
      <c r="B180" s="734" t="s">
        <v>183</v>
      </c>
      <c r="C180" s="735"/>
      <c r="D180" s="297">
        <v>100</v>
      </c>
      <c r="E180" s="297">
        <v>10.58023</v>
      </c>
      <c r="F180" s="297">
        <v>7.9283799999999998</v>
      </c>
      <c r="G180" s="297">
        <v>0.38426500000000002</v>
      </c>
      <c r="H180" s="297">
        <v>10.468283</v>
      </c>
      <c r="I180" s="297">
        <v>28.737995000000002</v>
      </c>
      <c r="J180" s="297">
        <v>0.66580499999999998</v>
      </c>
      <c r="K180" s="297">
        <v>16.490159999999999</v>
      </c>
      <c r="L180" s="297">
        <v>7.8159140000000003</v>
      </c>
      <c r="M180" s="297">
        <v>5.4445899999999998</v>
      </c>
      <c r="N180" s="299">
        <v>2.9859119999999999</v>
      </c>
    </row>
    <row r="181" spans="2:14" ht="11.25" customHeight="1">
      <c r="B181" s="736" t="s">
        <v>93</v>
      </c>
      <c r="C181" s="737"/>
      <c r="D181" s="294"/>
      <c r="E181" s="294"/>
      <c r="F181" s="294"/>
      <c r="G181" s="294"/>
      <c r="H181" s="294"/>
      <c r="I181" s="294"/>
      <c r="J181" s="294"/>
      <c r="K181" s="294"/>
      <c r="L181" s="294"/>
      <c r="M181" s="294"/>
      <c r="N181" s="302"/>
    </row>
    <row r="182" spans="2:14" ht="11.25" customHeight="1">
      <c r="B182" s="612" t="s">
        <v>184</v>
      </c>
      <c r="C182" s="738"/>
      <c r="D182" s="294">
        <v>100</v>
      </c>
      <c r="E182" s="294">
        <v>14.549249</v>
      </c>
      <c r="F182" s="294">
        <v>7.4324709999999996</v>
      </c>
      <c r="G182" s="294">
        <v>0.18435299999999999</v>
      </c>
      <c r="H182" s="294">
        <v>10.813382000000001</v>
      </c>
      <c r="I182" s="294">
        <v>26.134706999999999</v>
      </c>
      <c r="J182" s="294">
        <v>0.53862200000000005</v>
      </c>
      <c r="K182" s="294">
        <v>16.216805000000001</v>
      </c>
      <c r="L182" s="294">
        <v>8.7682120000000001</v>
      </c>
      <c r="M182" s="294">
        <v>4.342257</v>
      </c>
      <c r="N182" s="302">
        <v>3.1520839999999999</v>
      </c>
    </row>
    <row r="183" spans="2:14" ht="11.25" customHeight="1">
      <c r="B183" s="642" t="s">
        <v>95</v>
      </c>
      <c r="C183" s="739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302"/>
    </row>
    <row r="184" spans="2:14" ht="11.25" customHeight="1">
      <c r="B184" s="732" t="s">
        <v>96</v>
      </c>
      <c r="C184" s="733"/>
      <c r="D184" s="294"/>
      <c r="E184" s="294"/>
      <c r="F184" s="294"/>
      <c r="G184" s="294"/>
      <c r="H184" s="294"/>
      <c r="I184" s="294"/>
      <c r="J184" s="294"/>
      <c r="K184" s="294"/>
      <c r="L184" s="294"/>
      <c r="M184" s="294"/>
      <c r="N184" s="302"/>
    </row>
    <row r="185" spans="2:14" ht="11.25" customHeight="1">
      <c r="B185" s="616" t="s">
        <v>185</v>
      </c>
      <c r="C185" s="731"/>
      <c r="D185" s="294">
        <v>100</v>
      </c>
      <c r="E185" s="294">
        <v>19.212911999999999</v>
      </c>
      <c r="F185" s="294">
        <v>9.2732589999999995</v>
      </c>
      <c r="G185" s="294">
        <v>0.14083599999999999</v>
      </c>
      <c r="H185" s="294">
        <v>7.0764089999999999</v>
      </c>
      <c r="I185" s="294">
        <v>24.071681999999999</v>
      </c>
      <c r="J185" s="294">
        <v>0.43413800000000002</v>
      </c>
      <c r="K185" s="294">
        <v>15.19436</v>
      </c>
      <c r="L185" s="294">
        <v>8.8508560000000003</v>
      </c>
      <c r="M185" s="294">
        <v>2.2181999999999999</v>
      </c>
      <c r="N185" s="302">
        <v>4.1161659999999998</v>
      </c>
    </row>
    <row r="186" spans="2:14" ht="11.25" customHeight="1">
      <c r="B186" s="616" t="s">
        <v>186</v>
      </c>
      <c r="C186" s="731"/>
      <c r="D186" s="294">
        <v>100</v>
      </c>
      <c r="E186" s="294">
        <v>17.620863</v>
      </c>
      <c r="F186" s="294">
        <v>8.4782019999999996</v>
      </c>
      <c r="G186" s="294">
        <v>0.17669099999999999</v>
      </c>
      <c r="H186" s="294">
        <v>11.063164</v>
      </c>
      <c r="I186" s="294">
        <v>23.693549000000001</v>
      </c>
      <c r="J186" s="294">
        <v>0.67093000000000003</v>
      </c>
      <c r="K186" s="294">
        <v>14.966556000000001</v>
      </c>
      <c r="L186" s="294">
        <v>7.5278409999999996</v>
      </c>
      <c r="M186" s="294">
        <v>5.8776000000000002</v>
      </c>
      <c r="N186" s="302">
        <v>4.2043400000000002</v>
      </c>
    </row>
    <row r="187" spans="2:14" ht="11.25" customHeight="1">
      <c r="B187" s="616" t="s">
        <v>187</v>
      </c>
      <c r="C187" s="731"/>
      <c r="D187" s="294">
        <v>100</v>
      </c>
      <c r="E187" s="294">
        <v>6.4256089999999997</v>
      </c>
      <c r="F187" s="294">
        <v>3.3094899999999998</v>
      </c>
      <c r="G187" s="294">
        <v>0.494197</v>
      </c>
      <c r="H187" s="294">
        <v>14.901484</v>
      </c>
      <c r="I187" s="294">
        <v>30.329647000000001</v>
      </c>
      <c r="J187" s="294">
        <v>0.59458599999999995</v>
      </c>
      <c r="K187" s="294">
        <v>25.289214999999999</v>
      </c>
      <c r="L187" s="294">
        <v>6.5737259999999997</v>
      </c>
      <c r="M187" s="294">
        <v>3.7982070000000001</v>
      </c>
      <c r="N187" s="302">
        <v>1.5324679999999999</v>
      </c>
    </row>
    <row r="188" spans="2:14" ht="11.25" customHeight="1">
      <c r="B188" s="616" t="s">
        <v>188</v>
      </c>
      <c r="C188" s="731"/>
      <c r="D188" s="294">
        <v>100</v>
      </c>
      <c r="E188" s="294">
        <v>9.7341239999999996</v>
      </c>
      <c r="F188" s="294">
        <v>9.6343309999999995</v>
      </c>
      <c r="G188" s="294">
        <v>0.39277699999999999</v>
      </c>
      <c r="H188" s="294">
        <v>13.971302</v>
      </c>
      <c r="I188" s="294">
        <v>30.175979999999999</v>
      </c>
      <c r="J188" s="294">
        <v>0.59383200000000003</v>
      </c>
      <c r="K188" s="294">
        <v>19.286183999999999</v>
      </c>
      <c r="L188" s="294">
        <v>6.3970649999999996</v>
      </c>
      <c r="M188" s="294">
        <v>2.7196509999999998</v>
      </c>
      <c r="N188" s="302">
        <v>0.93093800000000004</v>
      </c>
    </row>
    <row r="189" spans="2:14" ht="11.25" customHeight="1">
      <c r="B189" s="642" t="s">
        <v>98</v>
      </c>
      <c r="C189" s="739"/>
      <c r="D189" s="294"/>
      <c r="E189" s="294"/>
      <c r="F189" s="294"/>
      <c r="G189" s="294"/>
      <c r="H189" s="294"/>
      <c r="I189" s="294"/>
      <c r="J189" s="294"/>
      <c r="K189" s="294"/>
      <c r="L189" s="294"/>
      <c r="M189" s="294"/>
      <c r="N189" s="302"/>
    </row>
    <row r="190" spans="2:14" ht="11.25" customHeight="1">
      <c r="B190" s="732" t="s">
        <v>99</v>
      </c>
      <c r="C190" s="733"/>
      <c r="D190" s="294"/>
      <c r="E190" s="294"/>
      <c r="F190" s="294"/>
      <c r="G190" s="294"/>
      <c r="H190" s="294"/>
      <c r="I190" s="294"/>
      <c r="J190" s="294"/>
      <c r="K190" s="294"/>
      <c r="L190" s="294"/>
      <c r="M190" s="294"/>
      <c r="N190" s="302"/>
    </row>
    <row r="191" spans="2:14" ht="11.25" customHeight="1">
      <c r="B191" s="616" t="s">
        <v>189</v>
      </c>
      <c r="C191" s="731"/>
      <c r="D191" s="294">
        <v>100</v>
      </c>
      <c r="E191" s="294">
        <v>4.6196929999999998</v>
      </c>
      <c r="F191" s="294">
        <v>9.5603580000000008</v>
      </c>
      <c r="G191" s="294">
        <v>0.30674200000000001</v>
      </c>
      <c r="H191" s="294">
        <v>15.995181000000001</v>
      </c>
      <c r="I191" s="294">
        <v>31.923614000000001</v>
      </c>
      <c r="J191" s="294">
        <v>0.39632000000000001</v>
      </c>
      <c r="K191" s="294">
        <v>18.956309000000001</v>
      </c>
      <c r="L191" s="294">
        <v>6.8751740000000003</v>
      </c>
      <c r="M191" s="294">
        <v>2.743417</v>
      </c>
      <c r="N191" s="302">
        <v>0.47296199999999999</v>
      </c>
    </row>
    <row r="192" spans="2:14" ht="11.25" customHeight="1">
      <c r="B192" s="642" t="s">
        <v>101</v>
      </c>
      <c r="C192" s="739"/>
      <c r="D192" s="294"/>
      <c r="E192" s="294"/>
      <c r="F192" s="294"/>
      <c r="G192" s="294"/>
      <c r="H192" s="294"/>
      <c r="I192" s="294"/>
      <c r="J192" s="294"/>
      <c r="K192" s="294"/>
      <c r="L192" s="294"/>
      <c r="M192" s="294"/>
      <c r="N192" s="302"/>
    </row>
    <row r="193" spans="2:14" ht="11.25" customHeight="1">
      <c r="B193" s="732" t="s">
        <v>102</v>
      </c>
      <c r="C193" s="733"/>
      <c r="D193" s="294"/>
      <c r="E193" s="294"/>
      <c r="F193" s="294"/>
      <c r="G193" s="294"/>
      <c r="H193" s="294"/>
      <c r="I193" s="294"/>
      <c r="J193" s="294"/>
      <c r="K193" s="294"/>
      <c r="L193" s="294"/>
      <c r="M193" s="294"/>
      <c r="N193" s="302"/>
    </row>
    <row r="194" spans="2:14" ht="11.25" customHeight="1">
      <c r="B194" s="616" t="s">
        <v>186</v>
      </c>
      <c r="C194" s="731"/>
      <c r="D194" s="294">
        <v>100</v>
      </c>
      <c r="E194" s="294">
        <v>6.1207029999999998</v>
      </c>
      <c r="F194" s="294">
        <v>1.986421</v>
      </c>
      <c r="G194" s="294">
        <v>0.105365</v>
      </c>
      <c r="H194" s="294">
        <v>13.230418</v>
      </c>
      <c r="I194" s="294">
        <v>28.827276999999999</v>
      </c>
      <c r="J194" s="294">
        <v>0.35618300000000003</v>
      </c>
      <c r="K194" s="294">
        <v>16.626422999999999</v>
      </c>
      <c r="L194" s="294">
        <v>6.673152</v>
      </c>
      <c r="M194" s="294">
        <v>8.731382</v>
      </c>
      <c r="N194" s="302">
        <v>1.2071719999999999</v>
      </c>
    </row>
    <row r="195" spans="2:14" ht="11.25" customHeight="1">
      <c r="B195" s="616" t="s">
        <v>190</v>
      </c>
      <c r="C195" s="731"/>
      <c r="D195" s="294">
        <v>100</v>
      </c>
      <c r="E195" s="294">
        <v>7.3391659999999996</v>
      </c>
      <c r="F195" s="294">
        <v>1.903178</v>
      </c>
      <c r="G195" s="348">
        <v>0</v>
      </c>
      <c r="H195" s="294">
        <v>13.150933999999999</v>
      </c>
      <c r="I195" s="294">
        <v>32.606299999999997</v>
      </c>
      <c r="J195" s="294">
        <v>0.54830299999999998</v>
      </c>
      <c r="K195" s="294">
        <v>14.113711</v>
      </c>
      <c r="L195" s="294">
        <v>20.679448000000001</v>
      </c>
      <c r="M195" s="294">
        <v>3.7471420000000002</v>
      </c>
      <c r="N195" s="302">
        <v>1.152598</v>
      </c>
    </row>
    <row r="196" spans="2:14" ht="11.25" customHeight="1">
      <c r="B196" s="612" t="s">
        <v>191</v>
      </c>
      <c r="C196" s="738"/>
      <c r="D196" s="294">
        <v>100</v>
      </c>
      <c r="E196" s="294">
        <v>5.1830889999999998</v>
      </c>
      <c r="F196" s="294">
        <v>5.7619040000000004</v>
      </c>
      <c r="G196" s="294">
        <v>0.38850600000000002</v>
      </c>
      <c r="H196" s="294">
        <v>12.075716999999999</v>
      </c>
      <c r="I196" s="294">
        <v>31.048444</v>
      </c>
      <c r="J196" s="294">
        <v>0.7954</v>
      </c>
      <c r="K196" s="294">
        <v>17.118818000000001</v>
      </c>
      <c r="L196" s="294">
        <v>7.287223</v>
      </c>
      <c r="M196" s="294">
        <v>5.7766659999999996</v>
      </c>
      <c r="N196" s="302">
        <v>4.0859459999999999</v>
      </c>
    </row>
    <row r="197" spans="2:14" ht="11.25" customHeight="1">
      <c r="B197" s="642" t="s">
        <v>95</v>
      </c>
      <c r="C197" s="739"/>
      <c r="D197" s="294"/>
      <c r="E197" s="294"/>
      <c r="F197" s="294"/>
      <c r="G197" s="294"/>
      <c r="H197" s="294"/>
      <c r="I197" s="294"/>
      <c r="J197" s="294"/>
      <c r="K197" s="294"/>
      <c r="L197" s="294"/>
      <c r="M197" s="294"/>
      <c r="N197" s="302"/>
    </row>
    <row r="198" spans="2:14" ht="11.25" customHeight="1">
      <c r="B198" s="732" t="s">
        <v>96</v>
      </c>
      <c r="C198" s="733"/>
      <c r="D198" s="294"/>
      <c r="E198" s="294"/>
      <c r="F198" s="294"/>
      <c r="G198" s="294"/>
      <c r="H198" s="294"/>
      <c r="I198" s="294"/>
      <c r="J198" s="294"/>
      <c r="K198" s="294"/>
      <c r="L198" s="294"/>
      <c r="M198" s="294"/>
      <c r="N198" s="302"/>
    </row>
    <row r="199" spans="2:14" ht="11.25" customHeight="1">
      <c r="B199" s="616" t="s">
        <v>192</v>
      </c>
      <c r="C199" s="731"/>
      <c r="D199" s="294">
        <v>100</v>
      </c>
      <c r="E199" s="294">
        <v>4.2011580000000004</v>
      </c>
      <c r="F199" s="294">
        <v>2.4791159999999999</v>
      </c>
      <c r="G199" s="294">
        <v>0.71252099999999996</v>
      </c>
      <c r="H199" s="294">
        <v>12.946439</v>
      </c>
      <c r="I199" s="294">
        <v>32.081859999999999</v>
      </c>
      <c r="J199" s="294">
        <v>1.3484989999999999</v>
      </c>
      <c r="K199" s="294">
        <v>14.387299000000001</v>
      </c>
      <c r="L199" s="294">
        <v>9.4780730000000002</v>
      </c>
      <c r="M199" s="294">
        <v>7.5623659999999999</v>
      </c>
      <c r="N199" s="302">
        <v>6.4244269999999997</v>
      </c>
    </row>
    <row r="200" spans="2:14" ht="11.25" customHeight="1">
      <c r="B200" s="616" t="s">
        <v>193</v>
      </c>
      <c r="C200" s="731"/>
      <c r="D200" s="294">
        <v>100</v>
      </c>
      <c r="E200" s="294">
        <v>1.0576950000000001</v>
      </c>
      <c r="F200" s="294">
        <v>7.0085290000000002</v>
      </c>
      <c r="G200" s="294">
        <v>0.251336</v>
      </c>
      <c r="H200" s="294">
        <v>12.072565000000001</v>
      </c>
      <c r="I200" s="294">
        <v>33.566372000000001</v>
      </c>
      <c r="J200" s="294">
        <v>0.81024399999999996</v>
      </c>
      <c r="K200" s="294">
        <v>17.011510000000001</v>
      </c>
      <c r="L200" s="294">
        <v>6.3845510000000001</v>
      </c>
      <c r="M200" s="294">
        <v>9.2429749999999995</v>
      </c>
      <c r="N200" s="302">
        <v>4.3297860000000004</v>
      </c>
    </row>
    <row r="201" spans="2:14" ht="11.25" customHeight="1">
      <c r="B201" s="616" t="s">
        <v>194</v>
      </c>
      <c r="C201" s="731"/>
      <c r="D201" s="294">
        <v>100</v>
      </c>
      <c r="E201" s="294">
        <v>7.8972449999999998</v>
      </c>
      <c r="F201" s="294">
        <v>14.423095999999999</v>
      </c>
      <c r="G201" s="294">
        <v>0.55156499999999997</v>
      </c>
      <c r="H201" s="294">
        <v>12.037165999999999</v>
      </c>
      <c r="I201" s="294">
        <v>26.497581</v>
      </c>
      <c r="J201" s="294">
        <v>0.813944</v>
      </c>
      <c r="K201" s="294">
        <v>13.342178000000001</v>
      </c>
      <c r="L201" s="294">
        <v>8.5651010000000003</v>
      </c>
      <c r="M201" s="294">
        <v>2.4066399999999999</v>
      </c>
      <c r="N201" s="302">
        <v>6.5465090000000004</v>
      </c>
    </row>
    <row r="202" spans="2:14" ht="11.25" customHeight="1">
      <c r="B202" s="616" t="s">
        <v>195</v>
      </c>
      <c r="C202" s="731"/>
      <c r="D202" s="294">
        <v>100</v>
      </c>
      <c r="E202" s="294">
        <v>3.3360539999999999</v>
      </c>
      <c r="F202" s="294">
        <v>5.3026710000000001</v>
      </c>
      <c r="G202" s="294">
        <v>0.83136900000000002</v>
      </c>
      <c r="H202" s="294">
        <v>10.442007</v>
      </c>
      <c r="I202" s="294">
        <v>33.389147000000001</v>
      </c>
      <c r="J202" s="294">
        <v>0.96477999999999997</v>
      </c>
      <c r="K202" s="294">
        <v>21.861262</v>
      </c>
      <c r="L202" s="294">
        <v>3.6476120000000001</v>
      </c>
      <c r="M202" s="294">
        <v>4.3138079999999999</v>
      </c>
      <c r="N202" s="302">
        <v>8.9900470000000006</v>
      </c>
    </row>
    <row r="203" spans="2:14" ht="11.25" customHeight="1">
      <c r="B203" s="616" t="s">
        <v>196</v>
      </c>
      <c r="C203" s="731"/>
      <c r="D203" s="294">
        <v>100</v>
      </c>
      <c r="E203" s="294">
        <v>3.9292050000000001</v>
      </c>
      <c r="F203" s="294">
        <v>9.6664890000000003</v>
      </c>
      <c r="G203" s="294">
        <v>0.63454699999999997</v>
      </c>
      <c r="H203" s="294">
        <v>14.460827999999999</v>
      </c>
      <c r="I203" s="294">
        <v>28.789117000000001</v>
      </c>
      <c r="J203" s="294">
        <v>1.4271020000000001</v>
      </c>
      <c r="K203" s="294">
        <v>13.271160999999999</v>
      </c>
      <c r="L203" s="294">
        <v>15.983241</v>
      </c>
      <c r="M203" s="294">
        <v>5.0924079999999998</v>
      </c>
      <c r="N203" s="302">
        <v>1.097156</v>
      </c>
    </row>
    <row r="204" spans="2:14" ht="11.25" customHeight="1">
      <c r="B204" s="642" t="s">
        <v>98</v>
      </c>
      <c r="C204" s="739"/>
      <c r="D204" s="294"/>
      <c r="E204" s="294"/>
      <c r="F204" s="294"/>
      <c r="G204" s="294"/>
      <c r="H204" s="294"/>
      <c r="I204" s="294"/>
      <c r="J204" s="294"/>
      <c r="K204" s="294"/>
      <c r="L204" s="294"/>
      <c r="M204" s="294"/>
      <c r="N204" s="302"/>
    </row>
    <row r="205" spans="2:14" ht="11.25" customHeight="1">
      <c r="B205" s="732" t="s">
        <v>99</v>
      </c>
      <c r="C205" s="733"/>
      <c r="D205" s="294"/>
      <c r="E205" s="294"/>
      <c r="F205" s="294"/>
      <c r="G205" s="294"/>
      <c r="H205" s="294"/>
      <c r="I205" s="294"/>
      <c r="J205" s="294"/>
      <c r="K205" s="294"/>
      <c r="L205" s="294"/>
      <c r="M205" s="294"/>
      <c r="N205" s="302"/>
    </row>
    <row r="206" spans="2:14" ht="11.25" customHeight="1">
      <c r="B206" s="616" t="s">
        <v>197</v>
      </c>
      <c r="C206" s="731"/>
      <c r="D206" s="294">
        <v>100</v>
      </c>
      <c r="E206" s="294">
        <v>3.9062549999999998</v>
      </c>
      <c r="F206" s="294">
        <v>10.047326999999999</v>
      </c>
      <c r="G206" s="294">
        <v>0.31466300000000003</v>
      </c>
      <c r="H206" s="294">
        <v>9.9976769999999995</v>
      </c>
      <c r="I206" s="294">
        <v>22.388591000000002</v>
      </c>
      <c r="J206" s="294">
        <v>0.76352399999999998</v>
      </c>
      <c r="K206" s="294">
        <v>22.160634999999999</v>
      </c>
      <c r="L206" s="294">
        <v>12.198097000000001</v>
      </c>
      <c r="M206" s="294">
        <v>6.247255</v>
      </c>
      <c r="N206" s="302">
        <v>1.36765</v>
      </c>
    </row>
    <row r="207" spans="2:14" ht="11.25" customHeight="1">
      <c r="B207" s="616" t="s">
        <v>198</v>
      </c>
      <c r="C207" s="731"/>
      <c r="D207" s="294">
        <v>100</v>
      </c>
      <c r="E207" s="294">
        <v>6.2075459999999998</v>
      </c>
      <c r="F207" s="294">
        <v>0.458594</v>
      </c>
      <c r="G207" s="294">
        <v>4.5745000000000001E-2</v>
      </c>
      <c r="H207" s="294">
        <v>13.721022</v>
      </c>
      <c r="I207" s="294">
        <v>32.356758999999997</v>
      </c>
      <c r="J207" s="294">
        <v>0.90027100000000004</v>
      </c>
      <c r="K207" s="294">
        <v>18.629470999999999</v>
      </c>
      <c r="L207" s="294">
        <v>6.2137979999999997</v>
      </c>
      <c r="M207" s="294">
        <v>5.368684</v>
      </c>
      <c r="N207" s="302">
        <v>0.43246200000000001</v>
      </c>
    </row>
    <row r="208" spans="2:14" ht="11.25" customHeight="1">
      <c r="B208" s="616" t="s">
        <v>199</v>
      </c>
      <c r="C208" s="731"/>
      <c r="D208" s="294">
        <v>100</v>
      </c>
      <c r="E208" s="294">
        <v>1.459854</v>
      </c>
      <c r="F208" s="294">
        <v>1.7024760000000001</v>
      </c>
      <c r="G208" s="294">
        <v>0</v>
      </c>
      <c r="H208" s="294">
        <v>10.620908999999999</v>
      </c>
      <c r="I208" s="294">
        <v>35.953631000000001</v>
      </c>
      <c r="J208" s="294">
        <v>0.45573900000000001</v>
      </c>
      <c r="K208" s="294">
        <v>16.420387000000002</v>
      </c>
      <c r="L208" s="294">
        <v>4.240799</v>
      </c>
      <c r="M208" s="294">
        <v>4.1597</v>
      </c>
      <c r="N208" s="302">
        <v>12.489998999999999</v>
      </c>
    </row>
    <row r="209" spans="2:14" ht="11.25" customHeight="1">
      <c r="B209" s="616" t="s">
        <v>200</v>
      </c>
      <c r="C209" s="731"/>
      <c r="D209" s="294">
        <v>100</v>
      </c>
      <c r="E209" s="294">
        <v>16.74316</v>
      </c>
      <c r="F209" s="294">
        <v>3.4669889999999999</v>
      </c>
      <c r="G209" s="294">
        <v>3.4672000000000001E-2</v>
      </c>
      <c r="H209" s="294">
        <v>11.479454</v>
      </c>
      <c r="I209" s="294">
        <v>28.065536000000002</v>
      </c>
      <c r="J209" s="294">
        <v>0.45195000000000002</v>
      </c>
      <c r="K209" s="294">
        <v>13.226046999999999</v>
      </c>
      <c r="L209" s="294">
        <v>1.562573</v>
      </c>
      <c r="M209" s="294">
        <v>7.376271</v>
      </c>
      <c r="N209" s="302">
        <v>6.0848389999999997</v>
      </c>
    </row>
    <row r="210" spans="2:14" ht="11.25" customHeight="1">
      <c r="B210" s="616" t="s">
        <v>201</v>
      </c>
      <c r="C210" s="731"/>
      <c r="D210" s="294">
        <v>100</v>
      </c>
      <c r="E210" s="294">
        <v>12.131857</v>
      </c>
      <c r="F210" s="294">
        <v>11.066317</v>
      </c>
      <c r="G210" s="294">
        <v>0.57882999999999996</v>
      </c>
      <c r="H210" s="294">
        <v>10.026949999999999</v>
      </c>
      <c r="I210" s="294">
        <v>21.986395000000002</v>
      </c>
      <c r="J210" s="294">
        <v>1.2423360000000001</v>
      </c>
      <c r="K210" s="294">
        <v>11.539166</v>
      </c>
      <c r="L210" s="294">
        <v>15.181032</v>
      </c>
      <c r="M210" s="294">
        <v>3.2956720000000002</v>
      </c>
      <c r="N210" s="302">
        <v>0.57928199999999996</v>
      </c>
    </row>
    <row r="211" spans="2:14" ht="11.25" customHeight="1">
      <c r="B211" s="616" t="s">
        <v>202</v>
      </c>
      <c r="C211" s="731"/>
      <c r="D211" s="294">
        <v>100</v>
      </c>
      <c r="E211" s="294">
        <v>3.9740799999999998</v>
      </c>
      <c r="F211" s="294">
        <v>1.2472000000000001</v>
      </c>
      <c r="G211" s="294">
        <v>0.38863700000000001</v>
      </c>
      <c r="H211" s="294">
        <v>15.40971</v>
      </c>
      <c r="I211" s="294">
        <v>33.578294999999997</v>
      </c>
      <c r="J211" s="294">
        <v>0.64158499999999996</v>
      </c>
      <c r="K211" s="294">
        <v>20.318137</v>
      </c>
      <c r="L211" s="294">
        <v>11.697836000000001</v>
      </c>
      <c r="M211" s="294">
        <v>3.1246939999999999</v>
      </c>
      <c r="N211" s="302">
        <v>0.66705499999999995</v>
      </c>
    </row>
    <row r="212" spans="2:14" ht="11.25" customHeight="1">
      <c r="B212" s="642" t="s">
        <v>101</v>
      </c>
      <c r="C212" s="739"/>
      <c r="D212" s="294"/>
      <c r="E212" s="294"/>
      <c r="F212" s="294"/>
      <c r="G212" s="294"/>
      <c r="H212" s="294"/>
      <c r="I212" s="294"/>
      <c r="J212" s="294"/>
      <c r="K212" s="294"/>
      <c r="L212" s="294"/>
      <c r="M212" s="294"/>
      <c r="N212" s="302"/>
    </row>
    <row r="213" spans="2:14" ht="11.25" customHeight="1">
      <c r="B213" s="732" t="s">
        <v>102</v>
      </c>
      <c r="C213" s="733"/>
      <c r="D213" s="294"/>
      <c r="E213" s="294"/>
      <c r="F213" s="294"/>
      <c r="G213" s="294"/>
      <c r="H213" s="294"/>
      <c r="I213" s="294"/>
      <c r="J213" s="294"/>
      <c r="K213" s="294"/>
      <c r="L213" s="294"/>
      <c r="M213" s="294"/>
      <c r="N213" s="302"/>
    </row>
    <row r="214" spans="2:14" ht="11.25" customHeight="1">
      <c r="B214" s="616" t="s">
        <v>193</v>
      </c>
      <c r="C214" s="731"/>
      <c r="D214" s="294">
        <v>100</v>
      </c>
      <c r="E214" s="294">
        <v>4.2769570000000003</v>
      </c>
      <c r="F214" s="294">
        <v>1.9822059999999999</v>
      </c>
      <c r="G214" s="294">
        <v>0.54078700000000002</v>
      </c>
      <c r="H214" s="294">
        <v>11.891287999999999</v>
      </c>
      <c r="I214" s="294">
        <v>35.866210000000002</v>
      </c>
      <c r="J214" s="294">
        <v>0.55102499999999999</v>
      </c>
      <c r="K214" s="294">
        <v>16.600832</v>
      </c>
      <c r="L214" s="294">
        <v>4.1110090000000001</v>
      </c>
      <c r="M214" s="294">
        <v>6.9766719999999998</v>
      </c>
      <c r="N214" s="302">
        <v>3.041973</v>
      </c>
    </row>
    <row r="215" spans="2:14" ht="11.25" customHeight="1">
      <c r="B215" s="616" t="s">
        <v>203</v>
      </c>
      <c r="C215" s="731"/>
      <c r="D215" s="294">
        <v>100</v>
      </c>
      <c r="E215" s="294">
        <v>2.6460240000000002</v>
      </c>
      <c r="F215" s="294">
        <v>0.42137000000000002</v>
      </c>
      <c r="G215" s="294">
        <v>0.44245899999999999</v>
      </c>
      <c r="H215" s="294">
        <v>21.532803999999999</v>
      </c>
      <c r="I215" s="294">
        <v>25.964563999999999</v>
      </c>
      <c r="J215" s="294">
        <v>0.28735699999999997</v>
      </c>
      <c r="K215" s="294">
        <v>16.533712000000001</v>
      </c>
      <c r="L215" s="294">
        <v>11.771141</v>
      </c>
      <c r="M215" s="294">
        <v>0.77238399999999996</v>
      </c>
      <c r="N215" s="302">
        <v>0.135597</v>
      </c>
    </row>
    <row r="216" spans="2:14" ht="11.25" customHeight="1">
      <c r="B216" s="616" t="s">
        <v>195</v>
      </c>
      <c r="C216" s="731"/>
      <c r="D216" s="294">
        <v>100</v>
      </c>
      <c r="E216" s="294">
        <v>4.3435610000000002</v>
      </c>
      <c r="F216" s="294">
        <v>1.188401</v>
      </c>
      <c r="G216" s="294">
        <v>0.17052200000000001</v>
      </c>
      <c r="H216" s="294">
        <v>14.789130999999999</v>
      </c>
      <c r="I216" s="294">
        <v>40.313243999999997</v>
      </c>
      <c r="J216" s="294">
        <v>0.53439400000000004</v>
      </c>
      <c r="K216" s="294">
        <v>16.732119999999998</v>
      </c>
      <c r="L216" s="294">
        <v>3.1480060000000001</v>
      </c>
      <c r="M216" s="294">
        <v>3.989331</v>
      </c>
      <c r="N216" s="302">
        <v>0.70391400000000004</v>
      </c>
    </row>
    <row r="217" spans="2:14" ht="11.25" customHeight="1">
      <c r="B217" s="612" t="s">
        <v>204</v>
      </c>
      <c r="C217" s="738"/>
      <c r="D217" s="294">
        <v>100</v>
      </c>
      <c r="E217" s="294">
        <v>10.653729</v>
      </c>
      <c r="F217" s="294">
        <v>5.342079</v>
      </c>
      <c r="G217" s="294">
        <v>0.37906699999999999</v>
      </c>
      <c r="H217" s="294">
        <v>10.926237</v>
      </c>
      <c r="I217" s="294">
        <v>31.694519</v>
      </c>
      <c r="J217" s="294">
        <v>0.70478399999999997</v>
      </c>
      <c r="K217" s="294">
        <v>14.053559</v>
      </c>
      <c r="L217" s="294">
        <v>9.9174609999999994</v>
      </c>
      <c r="M217" s="294">
        <v>4.0432449999999998</v>
      </c>
      <c r="N217" s="302">
        <v>3.9651839999999998</v>
      </c>
    </row>
    <row r="218" spans="2:14" ht="11.25" customHeight="1">
      <c r="B218" s="642" t="s">
        <v>95</v>
      </c>
      <c r="C218" s="739"/>
      <c r="D218" s="294"/>
      <c r="E218" s="294"/>
      <c r="F218" s="294"/>
      <c r="G218" s="294"/>
      <c r="H218" s="294"/>
      <c r="I218" s="294"/>
      <c r="J218" s="294"/>
      <c r="K218" s="294"/>
      <c r="L218" s="294"/>
      <c r="M218" s="294"/>
      <c r="N218" s="302"/>
    </row>
    <row r="219" spans="2:14" ht="11.25" customHeight="1">
      <c r="B219" s="732" t="s">
        <v>96</v>
      </c>
      <c r="C219" s="733"/>
      <c r="D219" s="294"/>
      <c r="E219" s="294"/>
      <c r="F219" s="294"/>
      <c r="G219" s="294"/>
      <c r="H219" s="294"/>
      <c r="I219" s="294"/>
      <c r="J219" s="294"/>
      <c r="K219" s="294"/>
      <c r="L219" s="294"/>
      <c r="M219" s="294"/>
      <c r="N219" s="302"/>
    </row>
    <row r="220" spans="2:14" ht="11.25" customHeight="1">
      <c r="B220" s="616" t="s">
        <v>205</v>
      </c>
      <c r="C220" s="731"/>
      <c r="D220" s="294">
        <v>100</v>
      </c>
      <c r="E220" s="294">
        <v>15.318154</v>
      </c>
      <c r="F220" s="294">
        <v>1.5727279999999999</v>
      </c>
      <c r="G220" s="294">
        <v>0.44628800000000002</v>
      </c>
      <c r="H220" s="294">
        <v>10.771951</v>
      </c>
      <c r="I220" s="294">
        <v>31.818498000000002</v>
      </c>
      <c r="J220" s="294">
        <v>0.83601400000000003</v>
      </c>
      <c r="K220" s="294">
        <v>14.784644</v>
      </c>
      <c r="L220" s="294">
        <v>9.6284100000000006</v>
      </c>
      <c r="M220" s="294">
        <v>3.4901239999999998</v>
      </c>
      <c r="N220" s="302">
        <v>3.352894</v>
      </c>
    </row>
    <row r="221" spans="2:14" ht="11.25" customHeight="1">
      <c r="B221" s="616" t="s">
        <v>206</v>
      </c>
      <c r="C221" s="731"/>
      <c r="D221" s="294">
        <v>100</v>
      </c>
      <c r="E221" s="294">
        <v>6.3331580000000001</v>
      </c>
      <c r="F221" s="294">
        <v>13.578218</v>
      </c>
      <c r="G221" s="294">
        <v>0.36941000000000002</v>
      </c>
      <c r="H221" s="294">
        <v>9.5859780000000008</v>
      </c>
      <c r="I221" s="294">
        <v>30.276167000000001</v>
      </c>
      <c r="J221" s="294">
        <v>0.76384700000000005</v>
      </c>
      <c r="K221" s="294">
        <v>14.405094</v>
      </c>
      <c r="L221" s="294">
        <v>8.6582729999999994</v>
      </c>
      <c r="M221" s="294">
        <v>2.821202</v>
      </c>
      <c r="N221" s="302">
        <v>9.4578830000000007</v>
      </c>
    </row>
    <row r="222" spans="2:14" ht="11.25" customHeight="1">
      <c r="B222" s="642" t="s">
        <v>98</v>
      </c>
      <c r="C222" s="739"/>
      <c r="D222" s="294"/>
      <c r="E222" s="294"/>
      <c r="F222" s="294"/>
      <c r="G222" s="294"/>
      <c r="H222" s="294"/>
      <c r="I222" s="294"/>
      <c r="J222" s="294"/>
      <c r="K222" s="294"/>
      <c r="L222" s="294"/>
      <c r="M222" s="294"/>
      <c r="N222" s="302"/>
    </row>
    <row r="223" spans="2:14" ht="11.25" customHeight="1">
      <c r="B223" s="732" t="s">
        <v>99</v>
      </c>
      <c r="C223" s="733"/>
      <c r="D223" s="294"/>
      <c r="E223" s="294"/>
      <c r="F223" s="294"/>
      <c r="G223" s="294"/>
      <c r="H223" s="294"/>
      <c r="I223" s="294"/>
      <c r="J223" s="294"/>
      <c r="K223" s="294"/>
      <c r="L223" s="294"/>
      <c r="M223" s="294"/>
      <c r="N223" s="302"/>
    </row>
    <row r="224" spans="2:14" ht="11.25" customHeight="1">
      <c r="B224" s="616" t="s">
        <v>207</v>
      </c>
      <c r="C224" s="731"/>
      <c r="D224" s="294">
        <v>100</v>
      </c>
      <c r="E224" s="294">
        <v>1.436312</v>
      </c>
      <c r="F224" s="294">
        <v>3.4122889999999999</v>
      </c>
      <c r="G224" s="294">
        <v>0.20619699999999999</v>
      </c>
      <c r="H224" s="294">
        <v>12.527774000000001</v>
      </c>
      <c r="I224" s="294">
        <v>38.283524999999997</v>
      </c>
      <c r="J224" s="294">
        <v>1.06725</v>
      </c>
      <c r="K224" s="294">
        <v>17.540928999999998</v>
      </c>
      <c r="L224" s="294">
        <v>10.768165</v>
      </c>
      <c r="M224" s="294">
        <v>3.968375</v>
      </c>
      <c r="N224" s="302">
        <v>2.5614089999999998</v>
      </c>
    </row>
    <row r="225" spans="2:14" ht="11.25" customHeight="1">
      <c r="B225" s="616" t="s">
        <v>208</v>
      </c>
      <c r="C225" s="731"/>
      <c r="D225" s="294">
        <v>100</v>
      </c>
      <c r="E225" s="294">
        <v>7.8828240000000003</v>
      </c>
      <c r="F225" s="294">
        <v>6.0562300000000002</v>
      </c>
      <c r="G225" s="294">
        <v>0.38376300000000002</v>
      </c>
      <c r="H225" s="294">
        <v>10.981135999999999</v>
      </c>
      <c r="I225" s="294">
        <v>28.334785</v>
      </c>
      <c r="J225" s="294">
        <v>0.486597</v>
      </c>
      <c r="K225" s="294">
        <v>11.683475</v>
      </c>
      <c r="L225" s="294">
        <v>16.508412</v>
      </c>
      <c r="M225" s="294">
        <v>4.656758</v>
      </c>
      <c r="N225" s="302">
        <v>3.984909</v>
      </c>
    </row>
    <row r="226" spans="2:14" ht="11.25" customHeight="1">
      <c r="B226" s="616" t="s">
        <v>209</v>
      </c>
      <c r="C226" s="731"/>
      <c r="D226" s="294">
        <v>100</v>
      </c>
      <c r="E226" s="294">
        <v>11.206058000000001</v>
      </c>
      <c r="F226" s="294">
        <v>5.9208569999999998</v>
      </c>
      <c r="G226" s="294">
        <v>0.48055399999999998</v>
      </c>
      <c r="H226" s="294">
        <v>11.845146</v>
      </c>
      <c r="I226" s="294">
        <v>37.172500999999997</v>
      </c>
      <c r="J226" s="294">
        <v>0.68479100000000004</v>
      </c>
      <c r="K226" s="294">
        <v>13.972865000000001</v>
      </c>
      <c r="L226" s="294">
        <v>5.69367</v>
      </c>
      <c r="M226" s="294">
        <v>3.8887360000000002</v>
      </c>
      <c r="N226" s="302">
        <v>1.5105459999999999</v>
      </c>
    </row>
    <row r="227" spans="2:14" ht="11.25" customHeight="1">
      <c r="B227" s="642" t="s">
        <v>101</v>
      </c>
      <c r="C227" s="739"/>
      <c r="D227" s="294"/>
      <c r="E227" s="294"/>
      <c r="F227" s="294"/>
      <c r="G227" s="294"/>
      <c r="H227" s="294"/>
      <c r="I227" s="294"/>
      <c r="J227" s="294"/>
      <c r="K227" s="294"/>
      <c r="L227" s="294"/>
      <c r="M227" s="294"/>
      <c r="N227" s="302"/>
    </row>
    <row r="228" spans="2:14" ht="11.25" customHeight="1">
      <c r="B228" s="732" t="s">
        <v>102</v>
      </c>
      <c r="C228" s="733"/>
      <c r="D228" s="294"/>
      <c r="E228" s="294"/>
      <c r="F228" s="294"/>
      <c r="G228" s="294"/>
      <c r="H228" s="294"/>
      <c r="I228" s="294"/>
      <c r="J228" s="294"/>
      <c r="K228" s="294"/>
      <c r="L228" s="294"/>
      <c r="M228" s="294"/>
      <c r="N228" s="302"/>
    </row>
    <row r="229" spans="2:14" ht="11.25" customHeight="1">
      <c r="B229" s="616" t="s">
        <v>210</v>
      </c>
      <c r="C229" s="731"/>
      <c r="D229" s="294">
        <v>100</v>
      </c>
      <c r="E229" s="294">
        <v>2.5775929999999998</v>
      </c>
      <c r="F229" s="294">
        <v>5.3037979999999996</v>
      </c>
      <c r="G229" s="294">
        <v>0.447745</v>
      </c>
      <c r="H229" s="294">
        <v>16.811992</v>
      </c>
      <c r="I229" s="294">
        <v>26.491772000000001</v>
      </c>
      <c r="J229" s="294">
        <v>0.63801600000000003</v>
      </c>
      <c r="K229" s="294">
        <v>17.424949999999999</v>
      </c>
      <c r="L229" s="294">
        <v>3.93249</v>
      </c>
      <c r="M229" s="294">
        <v>7.8393300000000004</v>
      </c>
      <c r="N229" s="302">
        <v>1.169351</v>
      </c>
    </row>
    <row r="230" spans="2:14" ht="11.25" customHeight="1">
      <c r="B230" s="616" t="s">
        <v>211</v>
      </c>
      <c r="C230" s="731"/>
      <c r="D230" s="294">
        <v>100</v>
      </c>
      <c r="E230" s="294">
        <v>14.934085</v>
      </c>
      <c r="F230" s="294">
        <v>3.9730720000000002</v>
      </c>
      <c r="G230" s="294">
        <v>0.51694399999999996</v>
      </c>
      <c r="H230" s="294">
        <v>9.5429720000000007</v>
      </c>
      <c r="I230" s="294">
        <v>30.655472</v>
      </c>
      <c r="J230" s="294">
        <v>0.59335899999999997</v>
      </c>
      <c r="K230" s="294">
        <v>10.834991</v>
      </c>
      <c r="L230" s="294">
        <v>12.632058000000001</v>
      </c>
      <c r="M230" s="294">
        <v>4.672784</v>
      </c>
      <c r="N230" s="302">
        <v>4.9884560000000002</v>
      </c>
    </row>
    <row r="231" spans="2:14" ht="11.25" customHeight="1">
      <c r="B231" s="616" t="s">
        <v>205</v>
      </c>
      <c r="C231" s="731"/>
      <c r="D231" s="294">
        <v>100</v>
      </c>
      <c r="E231" s="294">
        <v>11.418703000000001</v>
      </c>
      <c r="F231" s="294">
        <v>6.7649739999999996</v>
      </c>
      <c r="G231" s="294">
        <v>9.9967E-2</v>
      </c>
      <c r="H231" s="294">
        <v>10.061642000000001</v>
      </c>
      <c r="I231" s="294">
        <v>34.650173000000002</v>
      </c>
      <c r="J231" s="294">
        <v>0.50615200000000005</v>
      </c>
      <c r="K231" s="294">
        <v>13.962994</v>
      </c>
      <c r="L231" s="294">
        <v>4.278861</v>
      </c>
      <c r="M231" s="294">
        <v>4.7099099999999998</v>
      </c>
      <c r="N231" s="302">
        <v>1.742977</v>
      </c>
    </row>
    <row r="232" spans="2:14" ht="11.25" customHeight="1">
      <c r="B232" s="612" t="s">
        <v>212</v>
      </c>
      <c r="C232" s="738"/>
      <c r="D232" s="294">
        <v>100</v>
      </c>
      <c r="E232" s="294">
        <v>15.396922</v>
      </c>
      <c r="F232" s="294">
        <v>13.571209</v>
      </c>
      <c r="G232" s="294">
        <v>0.485315</v>
      </c>
      <c r="H232" s="294">
        <v>8.4869990000000008</v>
      </c>
      <c r="I232" s="294">
        <v>22.705957000000001</v>
      </c>
      <c r="J232" s="294">
        <v>0.61674700000000005</v>
      </c>
      <c r="K232" s="294">
        <v>17.545625000000001</v>
      </c>
      <c r="L232" s="294">
        <v>5.46347</v>
      </c>
      <c r="M232" s="294">
        <v>6.9309120000000002</v>
      </c>
      <c r="N232" s="302">
        <v>1.607294</v>
      </c>
    </row>
    <row r="233" spans="2:14" ht="11.25" customHeight="1">
      <c r="B233" s="642" t="s">
        <v>95</v>
      </c>
      <c r="C233" s="739"/>
      <c r="D233" s="294"/>
      <c r="E233" s="294"/>
      <c r="F233" s="294"/>
      <c r="G233" s="294"/>
      <c r="H233" s="294"/>
      <c r="I233" s="294"/>
      <c r="J233" s="294"/>
      <c r="K233" s="294"/>
      <c r="L233" s="294"/>
      <c r="M233" s="294"/>
      <c r="N233" s="302"/>
    </row>
    <row r="234" spans="2:14" ht="11.25" customHeight="1">
      <c r="B234" s="732" t="s">
        <v>96</v>
      </c>
      <c r="C234" s="733"/>
      <c r="D234" s="294"/>
      <c r="E234" s="294"/>
      <c r="F234" s="294"/>
      <c r="G234" s="294"/>
      <c r="H234" s="294"/>
      <c r="I234" s="294"/>
      <c r="J234" s="294"/>
      <c r="K234" s="294"/>
      <c r="L234" s="294"/>
      <c r="M234" s="294"/>
      <c r="N234" s="302"/>
    </row>
    <row r="235" spans="2:14" ht="11.25" customHeight="1">
      <c r="B235" s="616" t="s">
        <v>213</v>
      </c>
      <c r="C235" s="731"/>
      <c r="D235" s="294">
        <v>100</v>
      </c>
      <c r="E235" s="294">
        <v>2.6831320000000001</v>
      </c>
      <c r="F235" s="294">
        <v>17.522293999999999</v>
      </c>
      <c r="G235" s="294">
        <v>0.75644199999999995</v>
      </c>
      <c r="H235" s="294">
        <v>7.5778990000000004</v>
      </c>
      <c r="I235" s="294">
        <v>26.554651</v>
      </c>
      <c r="J235" s="294">
        <v>0.67547199999999996</v>
      </c>
      <c r="K235" s="294">
        <v>22.374179000000002</v>
      </c>
      <c r="L235" s="294">
        <v>7.1987560000000004</v>
      </c>
      <c r="M235" s="294">
        <v>3.0864850000000001</v>
      </c>
      <c r="N235" s="302">
        <v>4.8336560000000004</v>
      </c>
    </row>
    <row r="236" spans="2:14" ht="11.25" customHeight="1">
      <c r="B236" s="616" t="s">
        <v>214</v>
      </c>
      <c r="C236" s="731"/>
      <c r="D236" s="294">
        <v>100</v>
      </c>
      <c r="E236" s="294">
        <v>14.665801</v>
      </c>
      <c r="F236" s="294">
        <v>11.105223000000001</v>
      </c>
      <c r="G236" s="294">
        <v>0.77154400000000001</v>
      </c>
      <c r="H236" s="294">
        <v>14.37631</v>
      </c>
      <c r="I236" s="294">
        <v>21.820267999999999</v>
      </c>
      <c r="J236" s="294">
        <v>0.49698599999999998</v>
      </c>
      <c r="K236" s="294">
        <v>14.090676999999999</v>
      </c>
      <c r="L236" s="294">
        <v>6.9286079999999997</v>
      </c>
      <c r="M236" s="294">
        <v>2.9225469999999998</v>
      </c>
      <c r="N236" s="348">
        <v>0.14050699999999999</v>
      </c>
    </row>
    <row r="237" spans="2:14" ht="11.25" customHeight="1">
      <c r="B237" s="616" t="s">
        <v>215</v>
      </c>
      <c r="C237" s="731"/>
      <c r="D237" s="294">
        <v>100</v>
      </c>
      <c r="E237" s="294">
        <v>2.186906</v>
      </c>
      <c r="F237" s="294">
        <v>10.589136</v>
      </c>
      <c r="G237" s="294">
        <v>2.3401580000000002</v>
      </c>
      <c r="H237" s="294">
        <v>20.319230000000001</v>
      </c>
      <c r="I237" s="294">
        <v>19.450799</v>
      </c>
      <c r="J237" s="294">
        <v>1.9273439999999999</v>
      </c>
      <c r="K237" s="294">
        <v>13.17281</v>
      </c>
      <c r="L237" s="294">
        <v>15.633621</v>
      </c>
      <c r="M237" s="294">
        <v>5.4908270000000003</v>
      </c>
      <c r="N237" s="302">
        <v>5.1021029999999996</v>
      </c>
    </row>
    <row r="238" spans="2:14" ht="11.25" customHeight="1">
      <c r="B238" s="616" t="s">
        <v>216</v>
      </c>
      <c r="C238" s="731"/>
      <c r="D238" s="294">
        <v>100</v>
      </c>
      <c r="E238" s="294">
        <v>19.752213999999999</v>
      </c>
      <c r="F238" s="294">
        <v>14.115180000000001</v>
      </c>
      <c r="G238" s="294">
        <v>0.35932900000000001</v>
      </c>
      <c r="H238" s="294">
        <v>6.6922949999999997</v>
      </c>
      <c r="I238" s="294">
        <v>20.452945</v>
      </c>
      <c r="J238" s="294">
        <v>0.57809100000000002</v>
      </c>
      <c r="K238" s="294">
        <v>17.196159000000002</v>
      </c>
      <c r="L238" s="294">
        <v>4.3548299999999998</v>
      </c>
      <c r="M238" s="294">
        <v>8.0017519999999998</v>
      </c>
      <c r="N238" s="302">
        <v>1.236858</v>
      </c>
    </row>
    <row r="239" spans="2:14" ht="11.25" customHeight="1">
      <c r="B239" s="642" t="s">
        <v>98</v>
      </c>
      <c r="C239" s="739"/>
      <c r="D239" s="294"/>
      <c r="E239" s="294"/>
      <c r="F239" s="294"/>
      <c r="G239" s="294"/>
      <c r="H239" s="294"/>
      <c r="I239" s="294"/>
      <c r="J239" s="294"/>
      <c r="K239" s="294"/>
      <c r="L239" s="294"/>
      <c r="M239" s="294"/>
      <c r="N239" s="302"/>
    </row>
    <row r="240" spans="2:14" ht="11.25" customHeight="1">
      <c r="B240" s="732" t="s">
        <v>99</v>
      </c>
      <c r="C240" s="733"/>
      <c r="D240" s="294"/>
      <c r="E240" s="294"/>
      <c r="F240" s="294"/>
      <c r="G240" s="294"/>
      <c r="H240" s="294"/>
      <c r="I240" s="294"/>
      <c r="J240" s="294"/>
      <c r="K240" s="294"/>
      <c r="L240" s="294"/>
      <c r="M240" s="294"/>
      <c r="N240" s="302"/>
    </row>
    <row r="241" spans="2:14" ht="11.25" customHeight="1">
      <c r="B241" s="616" t="s">
        <v>217</v>
      </c>
      <c r="C241" s="731"/>
      <c r="D241" s="294">
        <v>100</v>
      </c>
      <c r="E241" s="294">
        <v>5.1918610000000003</v>
      </c>
      <c r="F241" s="294">
        <v>8.97804</v>
      </c>
      <c r="G241" s="294">
        <v>0.49555300000000002</v>
      </c>
      <c r="H241" s="294">
        <v>10.954445</v>
      </c>
      <c r="I241" s="294">
        <v>32.469493</v>
      </c>
      <c r="J241" s="294">
        <v>0.46215400000000001</v>
      </c>
      <c r="K241" s="294">
        <v>18.071194999999999</v>
      </c>
      <c r="L241" s="294">
        <v>8.2974399999999999</v>
      </c>
      <c r="M241" s="294">
        <v>3.0957210000000002</v>
      </c>
      <c r="N241" s="302">
        <v>0.24342800000000001</v>
      </c>
    </row>
    <row r="242" spans="2:14" ht="11.25" customHeight="1">
      <c r="B242" s="616" t="s">
        <v>218</v>
      </c>
      <c r="C242" s="731"/>
      <c r="D242" s="294">
        <v>100</v>
      </c>
      <c r="E242" s="294">
        <v>4.0495890000000001</v>
      </c>
      <c r="F242" s="294">
        <v>10.767094</v>
      </c>
      <c r="G242" s="294">
        <v>0.38846199999999997</v>
      </c>
      <c r="H242" s="294">
        <v>13.152661999999999</v>
      </c>
      <c r="I242" s="294">
        <v>32.836992000000002</v>
      </c>
      <c r="J242" s="294">
        <v>0.49171599999999999</v>
      </c>
      <c r="K242" s="294">
        <v>17.037382999999998</v>
      </c>
      <c r="L242" s="294">
        <v>10.007275</v>
      </c>
      <c r="M242" s="294">
        <v>6.1947020000000004</v>
      </c>
      <c r="N242" s="302">
        <v>0.73690299999999997</v>
      </c>
    </row>
    <row r="243" spans="2:14" ht="11.25" customHeight="1">
      <c r="B243" s="642" t="s">
        <v>101</v>
      </c>
      <c r="C243" s="739"/>
      <c r="D243" s="294"/>
      <c r="E243" s="294"/>
      <c r="F243" s="294"/>
      <c r="G243" s="294"/>
      <c r="H243" s="294"/>
      <c r="I243" s="294"/>
      <c r="J243" s="294"/>
      <c r="K243" s="294"/>
      <c r="L243" s="294"/>
      <c r="M243" s="294"/>
      <c r="N243" s="302"/>
    </row>
    <row r="244" spans="2:14" ht="11.25" customHeight="1">
      <c r="B244" s="732" t="s">
        <v>102</v>
      </c>
      <c r="C244" s="733"/>
      <c r="D244" s="294"/>
      <c r="E244" s="294"/>
      <c r="F244" s="294"/>
      <c r="G244" s="294"/>
      <c r="H244" s="294"/>
      <c r="I244" s="294"/>
      <c r="J244" s="294"/>
      <c r="K244" s="294"/>
      <c r="L244" s="294"/>
      <c r="M244" s="294"/>
      <c r="N244" s="302"/>
    </row>
    <row r="245" spans="2:14" ht="11.25" customHeight="1">
      <c r="B245" s="616" t="s">
        <v>219</v>
      </c>
      <c r="C245" s="731"/>
      <c r="D245" s="294">
        <v>100</v>
      </c>
      <c r="E245" s="294">
        <v>4.7444550000000003</v>
      </c>
      <c r="F245" s="294">
        <v>14.800184</v>
      </c>
      <c r="G245" s="294">
        <v>0.40244799999999997</v>
      </c>
      <c r="H245" s="294">
        <v>11.22213</v>
      </c>
      <c r="I245" s="294">
        <v>38.020916999999997</v>
      </c>
      <c r="J245" s="294">
        <v>0.433394</v>
      </c>
      <c r="K245" s="294">
        <v>16.786224000000001</v>
      </c>
      <c r="L245" s="294">
        <v>4.1636509999999998</v>
      </c>
      <c r="M245" s="294">
        <v>3.750375</v>
      </c>
      <c r="N245" s="302">
        <v>3.2558940000000001</v>
      </c>
    </row>
    <row r="246" spans="2:14" ht="11.25" customHeight="1">
      <c r="B246" s="616" t="s">
        <v>220</v>
      </c>
      <c r="C246" s="731"/>
      <c r="D246" s="294">
        <v>100</v>
      </c>
      <c r="E246" s="294">
        <v>6.1529480000000003</v>
      </c>
      <c r="F246" s="294">
        <v>7.6108029999999998</v>
      </c>
      <c r="G246" s="294">
        <v>0.18596799999999999</v>
      </c>
      <c r="H246" s="294">
        <v>16.451599999999999</v>
      </c>
      <c r="I246" s="294">
        <v>28.911577999999999</v>
      </c>
      <c r="J246" s="294">
        <v>0.46618799999999999</v>
      </c>
      <c r="K246" s="294">
        <v>19.586874999999999</v>
      </c>
      <c r="L246" s="294">
        <v>4.4610149999999997</v>
      </c>
      <c r="M246" s="294">
        <v>6.5290290000000004</v>
      </c>
      <c r="N246" s="302">
        <v>0.35057500000000003</v>
      </c>
    </row>
    <row r="247" spans="2:14" ht="11.25" customHeight="1">
      <c r="B247" s="616" t="s">
        <v>221</v>
      </c>
      <c r="C247" s="731"/>
      <c r="D247" s="294">
        <v>100</v>
      </c>
      <c r="E247" s="294">
        <v>12.120577000000001</v>
      </c>
      <c r="F247" s="294">
        <v>10.806455</v>
      </c>
      <c r="G247" s="294">
        <v>0.441442</v>
      </c>
      <c r="H247" s="294">
        <v>13.345285000000001</v>
      </c>
      <c r="I247" s="294">
        <v>22.924752000000002</v>
      </c>
      <c r="J247" s="294">
        <v>0.51002999999999998</v>
      </c>
      <c r="K247" s="294">
        <v>21.509195999999999</v>
      </c>
      <c r="L247" s="294">
        <v>3.4441120000000001</v>
      </c>
      <c r="M247" s="294">
        <v>8.3161419999999993</v>
      </c>
      <c r="N247" s="302">
        <v>1.5757650000000001</v>
      </c>
    </row>
    <row r="248" spans="2:14" ht="11.25" customHeight="1">
      <c r="B248" s="612" t="s">
        <v>222</v>
      </c>
      <c r="C248" s="738"/>
      <c r="D248" s="294">
        <v>100</v>
      </c>
      <c r="E248" s="294">
        <v>2.569493</v>
      </c>
      <c r="F248" s="294">
        <v>3.1065939999999999</v>
      </c>
      <c r="G248" s="294">
        <v>0.39996999999999999</v>
      </c>
      <c r="H248" s="294">
        <v>10.872532</v>
      </c>
      <c r="I248" s="294">
        <v>38.53669</v>
      </c>
      <c r="J248" s="294">
        <v>0.60394899999999996</v>
      </c>
      <c r="K248" s="294">
        <v>18.107721000000002</v>
      </c>
      <c r="L248" s="294">
        <v>9.6739599999999992</v>
      </c>
      <c r="M248" s="294">
        <v>5.2722699999999998</v>
      </c>
      <c r="N248" s="302">
        <v>1.805472</v>
      </c>
    </row>
    <row r="249" spans="2:14" ht="11.25" customHeight="1">
      <c r="B249" s="642" t="s">
        <v>98</v>
      </c>
      <c r="C249" s="739"/>
      <c r="D249" s="294"/>
      <c r="E249" s="294"/>
      <c r="F249" s="294"/>
      <c r="G249" s="294"/>
      <c r="H249" s="294"/>
      <c r="I249" s="294"/>
      <c r="J249" s="294"/>
      <c r="K249" s="294"/>
      <c r="L249" s="294"/>
      <c r="M249" s="294"/>
      <c r="N249" s="302"/>
    </row>
    <row r="250" spans="2:14" ht="11.25" customHeight="1">
      <c r="B250" s="732" t="s">
        <v>99</v>
      </c>
      <c r="C250" s="733"/>
      <c r="D250" s="294"/>
      <c r="E250" s="294"/>
      <c r="F250" s="294"/>
      <c r="G250" s="294"/>
      <c r="H250" s="294"/>
      <c r="I250" s="294"/>
      <c r="J250" s="294"/>
      <c r="K250" s="294"/>
      <c r="L250" s="294"/>
      <c r="M250" s="294"/>
      <c r="N250" s="302"/>
    </row>
    <row r="251" spans="2:14" ht="11.25" customHeight="1">
      <c r="B251" s="616" t="s">
        <v>223</v>
      </c>
      <c r="C251" s="731"/>
      <c r="D251" s="294">
        <v>100</v>
      </c>
      <c r="E251" s="294">
        <v>2.9445009999999998</v>
      </c>
      <c r="F251" s="294">
        <v>1.9695450000000001</v>
      </c>
      <c r="G251" s="294">
        <v>0.378668</v>
      </c>
      <c r="H251" s="294">
        <v>14.555869</v>
      </c>
      <c r="I251" s="294">
        <v>28.49635</v>
      </c>
      <c r="J251" s="294">
        <v>0.52951199999999998</v>
      </c>
      <c r="K251" s="294">
        <v>19.800636999999998</v>
      </c>
      <c r="L251" s="294">
        <v>12.276011</v>
      </c>
      <c r="M251" s="294">
        <v>4.2826820000000003</v>
      </c>
      <c r="N251" s="302">
        <v>0.620556</v>
      </c>
    </row>
    <row r="252" spans="2:14" ht="11.25" customHeight="1">
      <c r="B252" s="616" t="s">
        <v>224</v>
      </c>
      <c r="C252" s="731"/>
      <c r="D252" s="294">
        <v>100</v>
      </c>
      <c r="E252" s="294">
        <v>3.2109040000000002</v>
      </c>
      <c r="F252" s="294">
        <v>4.6029460000000002</v>
      </c>
      <c r="G252" s="294">
        <v>0.48852699999999999</v>
      </c>
      <c r="H252" s="294">
        <v>10.276744000000001</v>
      </c>
      <c r="I252" s="294">
        <v>42.242164000000002</v>
      </c>
      <c r="J252" s="294">
        <v>0.61124999999999996</v>
      </c>
      <c r="K252" s="294">
        <v>15.527497</v>
      </c>
      <c r="L252" s="294">
        <v>4.8844159999999999</v>
      </c>
      <c r="M252" s="294">
        <v>6.5662690000000001</v>
      </c>
      <c r="N252" s="302">
        <v>2.2485629999999999</v>
      </c>
    </row>
    <row r="253" spans="2:14" ht="11.25" customHeight="1">
      <c r="B253" s="616" t="s">
        <v>225</v>
      </c>
      <c r="C253" s="731"/>
      <c r="D253" s="294">
        <v>100</v>
      </c>
      <c r="E253" s="294">
        <v>1.154315</v>
      </c>
      <c r="F253" s="294">
        <v>2.3724349999999998</v>
      </c>
      <c r="G253" s="294">
        <v>0.24487100000000001</v>
      </c>
      <c r="H253" s="294">
        <v>7.3774569999999997</v>
      </c>
      <c r="I253" s="294">
        <v>34.740695000000002</v>
      </c>
      <c r="J253" s="294">
        <v>0.55317000000000005</v>
      </c>
      <c r="K253" s="294">
        <v>20.191907</v>
      </c>
      <c r="L253" s="294">
        <v>19.995979999999999</v>
      </c>
      <c r="M253" s="294">
        <v>3.2517510000000001</v>
      </c>
      <c r="N253" s="302">
        <v>1.2242759999999999</v>
      </c>
    </row>
    <row r="254" spans="2:14" ht="11.25" customHeight="1">
      <c r="B254" s="616" t="s">
        <v>226</v>
      </c>
      <c r="C254" s="731"/>
      <c r="D254" s="294">
        <v>100</v>
      </c>
      <c r="E254" s="294">
        <v>1.1235710000000001</v>
      </c>
      <c r="F254" s="294">
        <v>1.409972</v>
      </c>
      <c r="G254" s="348">
        <v>0.110431</v>
      </c>
      <c r="H254" s="294">
        <v>14.304061000000001</v>
      </c>
      <c r="I254" s="294">
        <v>33.106527</v>
      </c>
      <c r="J254" s="294">
        <v>0.57271899999999998</v>
      </c>
      <c r="K254" s="294">
        <v>21.316960999999999</v>
      </c>
      <c r="L254" s="294">
        <v>4.4030570000000004</v>
      </c>
      <c r="M254" s="294">
        <v>7.3236140000000001</v>
      </c>
      <c r="N254" s="302">
        <v>6.229908</v>
      </c>
    </row>
    <row r="255" spans="2:14" ht="11.25" customHeight="1">
      <c r="B255" s="642" t="s">
        <v>101</v>
      </c>
      <c r="C255" s="739"/>
      <c r="D255" s="294"/>
      <c r="E255" s="294"/>
      <c r="F255" s="294"/>
      <c r="G255" s="294"/>
      <c r="H255" s="294"/>
      <c r="I255" s="294"/>
      <c r="J255" s="294"/>
      <c r="K255" s="294"/>
      <c r="L255" s="294"/>
      <c r="M255" s="294"/>
      <c r="N255" s="302"/>
    </row>
    <row r="256" spans="2:14" ht="11.25" customHeight="1">
      <c r="B256" s="732" t="s">
        <v>102</v>
      </c>
      <c r="C256" s="733"/>
      <c r="D256" s="294"/>
      <c r="E256" s="294"/>
      <c r="F256" s="294"/>
      <c r="G256" s="294"/>
      <c r="H256" s="294"/>
      <c r="I256" s="294"/>
      <c r="J256" s="294"/>
      <c r="K256" s="294"/>
      <c r="L256" s="294"/>
      <c r="M256" s="294"/>
      <c r="N256" s="302"/>
    </row>
    <row r="257" spans="2:14" ht="11.25" customHeight="1">
      <c r="B257" s="616" t="s">
        <v>227</v>
      </c>
      <c r="C257" s="731"/>
      <c r="D257" s="294">
        <v>100</v>
      </c>
      <c r="E257" s="294">
        <v>0.94134200000000001</v>
      </c>
      <c r="F257" s="294">
        <v>2.5840360000000002</v>
      </c>
      <c r="G257" s="348">
        <v>0.58717200000000003</v>
      </c>
      <c r="H257" s="294">
        <v>15.085464999999999</v>
      </c>
      <c r="I257" s="294">
        <v>40.253081999999999</v>
      </c>
      <c r="J257" s="294">
        <v>0.64206399999999997</v>
      </c>
      <c r="K257" s="294">
        <v>19.414214999999999</v>
      </c>
      <c r="L257" s="294">
        <v>3.1280480000000002</v>
      </c>
      <c r="M257" s="294">
        <v>5.7730959999999998</v>
      </c>
      <c r="N257" s="302">
        <v>1.482523</v>
      </c>
    </row>
    <row r="258" spans="2:14" ht="11.25" customHeight="1">
      <c r="B258" s="616" t="s">
        <v>228</v>
      </c>
      <c r="C258" s="731"/>
      <c r="D258" s="294">
        <v>100</v>
      </c>
      <c r="E258" s="294">
        <v>4.3144989999999996</v>
      </c>
      <c r="F258" s="294">
        <v>4.6369210000000001</v>
      </c>
      <c r="G258" s="294">
        <v>0.65733600000000003</v>
      </c>
      <c r="H258" s="294">
        <v>13.283562</v>
      </c>
      <c r="I258" s="294">
        <v>37.826442</v>
      </c>
      <c r="J258" s="294">
        <v>0.86115900000000001</v>
      </c>
      <c r="K258" s="294">
        <v>17.413577</v>
      </c>
      <c r="L258" s="294">
        <v>9.9292639999999999</v>
      </c>
      <c r="M258" s="294">
        <v>4.0834250000000001</v>
      </c>
      <c r="N258" s="302">
        <v>1.20173</v>
      </c>
    </row>
    <row r="259" spans="2:14" ht="11.25" customHeight="1">
      <c r="B259" s="616" t="s">
        <v>229</v>
      </c>
      <c r="C259" s="731"/>
      <c r="D259" s="294">
        <v>100</v>
      </c>
      <c r="E259" s="294">
        <v>3.6027650000000002</v>
      </c>
      <c r="F259" s="294">
        <v>0.24243100000000001</v>
      </c>
      <c r="G259" s="294">
        <v>0.33046900000000001</v>
      </c>
      <c r="H259" s="294">
        <v>11.429156000000001</v>
      </c>
      <c r="I259" s="294">
        <v>49.518217</v>
      </c>
      <c r="J259" s="294">
        <v>0.449598</v>
      </c>
      <c r="K259" s="294">
        <v>17.818162000000001</v>
      </c>
      <c r="L259" s="294">
        <v>3.0755170000000001</v>
      </c>
      <c r="M259" s="294">
        <v>6.7511739999999998</v>
      </c>
      <c r="N259" s="302">
        <v>0.14527300000000001</v>
      </c>
    </row>
    <row r="260" spans="2:14" s="295" customFormat="1" ht="11.25" customHeight="1">
      <c r="B260" s="734" t="s">
        <v>230</v>
      </c>
      <c r="C260" s="735"/>
      <c r="D260" s="297">
        <v>100</v>
      </c>
      <c r="E260" s="297">
        <v>7.5139060000000004</v>
      </c>
      <c r="F260" s="297">
        <v>4.6678220000000001</v>
      </c>
      <c r="G260" s="297">
        <v>0.43912499999999999</v>
      </c>
      <c r="H260" s="297">
        <v>10.916164</v>
      </c>
      <c r="I260" s="297">
        <v>34.414442999999999</v>
      </c>
      <c r="J260" s="297">
        <v>0.77382899999999999</v>
      </c>
      <c r="K260" s="297">
        <v>12.612257</v>
      </c>
      <c r="L260" s="297">
        <v>11.375546999999999</v>
      </c>
      <c r="M260" s="297">
        <v>5.8285309999999999</v>
      </c>
      <c r="N260" s="299">
        <v>4.214658</v>
      </c>
    </row>
    <row r="261" spans="2:14" ht="11.25" customHeight="1">
      <c r="B261" s="736" t="s">
        <v>93</v>
      </c>
      <c r="C261" s="737"/>
      <c r="D261" s="294"/>
      <c r="E261" s="294"/>
      <c r="F261" s="294"/>
      <c r="G261" s="294"/>
      <c r="H261" s="294"/>
      <c r="I261" s="294"/>
      <c r="J261" s="294"/>
      <c r="K261" s="294"/>
      <c r="L261" s="294"/>
      <c r="M261" s="294"/>
      <c r="N261" s="302"/>
    </row>
    <row r="262" spans="2:14" ht="11.25" customHeight="1">
      <c r="B262" s="612" t="s">
        <v>231</v>
      </c>
      <c r="C262" s="738"/>
      <c r="D262" s="294">
        <v>100</v>
      </c>
      <c r="E262" s="294">
        <v>3.7562859999999998</v>
      </c>
      <c r="F262" s="294">
        <v>1.4592369999999999</v>
      </c>
      <c r="G262" s="294">
        <v>0.29856300000000002</v>
      </c>
      <c r="H262" s="294">
        <v>10.157292</v>
      </c>
      <c r="I262" s="294">
        <v>37.412286999999999</v>
      </c>
      <c r="J262" s="294">
        <v>0.47425800000000001</v>
      </c>
      <c r="K262" s="294">
        <v>17.771574999999999</v>
      </c>
      <c r="L262" s="294">
        <v>7.0994999999999999</v>
      </c>
      <c r="M262" s="294">
        <v>10.040829</v>
      </c>
      <c r="N262" s="302">
        <v>0.98272999999999999</v>
      </c>
    </row>
    <row r="263" spans="2:14" ht="11.25" customHeight="1">
      <c r="B263" s="642" t="s">
        <v>98</v>
      </c>
      <c r="C263" s="739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302"/>
    </row>
    <row r="264" spans="2:14" ht="11.25" customHeight="1">
      <c r="B264" s="732" t="s">
        <v>99</v>
      </c>
      <c r="C264" s="733"/>
      <c r="D264" s="294"/>
      <c r="E264" s="294"/>
      <c r="F264" s="294"/>
      <c r="G264" s="294"/>
      <c r="H264" s="294"/>
      <c r="I264" s="294"/>
      <c r="J264" s="294"/>
      <c r="K264" s="294"/>
      <c r="L264" s="294"/>
      <c r="M264" s="294"/>
      <c r="N264" s="302"/>
    </row>
    <row r="265" spans="2:14" ht="11.25" customHeight="1">
      <c r="B265" s="616" t="s">
        <v>232</v>
      </c>
      <c r="C265" s="731"/>
      <c r="D265" s="294">
        <v>100</v>
      </c>
      <c r="E265" s="294">
        <v>5.2364889999999997</v>
      </c>
      <c r="F265" s="294">
        <v>1.951595</v>
      </c>
      <c r="G265" s="294">
        <v>0.46745199999999998</v>
      </c>
      <c r="H265" s="294">
        <v>8.5910869999999999</v>
      </c>
      <c r="I265" s="294">
        <v>39.649973000000003</v>
      </c>
      <c r="J265" s="294">
        <v>0.55264199999999997</v>
      </c>
      <c r="K265" s="294">
        <v>17.549910000000001</v>
      </c>
      <c r="L265" s="294">
        <v>7.7592319999999999</v>
      </c>
      <c r="M265" s="294">
        <v>6.3467739999999999</v>
      </c>
      <c r="N265" s="302">
        <v>1.3287260000000001</v>
      </c>
    </row>
    <row r="266" spans="2:14" ht="11.25" customHeight="1">
      <c r="B266" s="642" t="s">
        <v>101</v>
      </c>
      <c r="C266" s="739"/>
      <c r="D266" s="294"/>
      <c r="E266" s="294"/>
      <c r="F266" s="294"/>
      <c r="G266" s="294"/>
      <c r="H266" s="294"/>
      <c r="I266" s="294"/>
      <c r="J266" s="294"/>
      <c r="K266" s="294"/>
      <c r="L266" s="294"/>
      <c r="M266" s="294"/>
      <c r="N266" s="302"/>
    </row>
    <row r="267" spans="2:14" ht="11.25" customHeight="1">
      <c r="B267" s="732" t="s">
        <v>102</v>
      </c>
      <c r="C267" s="733"/>
      <c r="D267" s="294"/>
      <c r="E267" s="294"/>
      <c r="F267" s="294"/>
      <c r="G267" s="294"/>
      <c r="H267" s="294"/>
      <c r="I267" s="294"/>
      <c r="J267" s="294"/>
      <c r="K267" s="294"/>
      <c r="L267" s="294"/>
      <c r="M267" s="294"/>
      <c r="N267" s="302"/>
    </row>
    <row r="268" spans="2:14" ht="11.25" customHeight="1">
      <c r="B268" s="616" t="s">
        <v>233</v>
      </c>
      <c r="C268" s="731"/>
      <c r="D268" s="294">
        <v>100</v>
      </c>
      <c r="E268" s="294">
        <v>2.8006950000000002</v>
      </c>
      <c r="F268" s="294">
        <v>0.58895799999999998</v>
      </c>
      <c r="G268" s="294">
        <v>8.0531000000000005E-2</v>
      </c>
      <c r="H268" s="294">
        <v>14.957167999999999</v>
      </c>
      <c r="I268" s="294">
        <v>36.340674999999997</v>
      </c>
      <c r="J268" s="294">
        <v>0.38363700000000001</v>
      </c>
      <c r="K268" s="294">
        <v>22.712295000000001</v>
      </c>
      <c r="L268" s="294">
        <v>4.1796769999999999</v>
      </c>
      <c r="M268" s="294">
        <v>5.0424730000000002</v>
      </c>
      <c r="N268" s="302">
        <v>1.2967930000000001</v>
      </c>
    </row>
    <row r="269" spans="2:14" ht="11.25" customHeight="1">
      <c r="B269" s="616" t="s">
        <v>234</v>
      </c>
      <c r="C269" s="731"/>
      <c r="D269" s="294">
        <v>100</v>
      </c>
      <c r="E269" s="294">
        <v>0.78788400000000003</v>
      </c>
      <c r="F269" s="294">
        <v>0.70411599999999996</v>
      </c>
      <c r="G269" s="294">
        <v>5.7000000000000002E-3</v>
      </c>
      <c r="H269" s="294">
        <v>11.705268999999999</v>
      </c>
      <c r="I269" s="294">
        <v>32.768006999999997</v>
      </c>
      <c r="J269" s="294">
        <v>0.333893</v>
      </c>
      <c r="K269" s="294">
        <v>16.199058999999998</v>
      </c>
      <c r="L269" s="294">
        <v>6.8249760000000004</v>
      </c>
      <c r="M269" s="294">
        <v>20.552973000000001</v>
      </c>
      <c r="N269" s="302">
        <v>6.2917000000000001E-2</v>
      </c>
    </row>
    <row r="270" spans="2:14" ht="11.25" customHeight="1">
      <c r="B270" s="612" t="s">
        <v>235</v>
      </c>
      <c r="C270" s="738"/>
      <c r="D270" s="294">
        <v>100</v>
      </c>
      <c r="E270" s="294">
        <v>5.3254590000000004</v>
      </c>
      <c r="F270" s="294">
        <v>7.2062160000000004</v>
      </c>
      <c r="G270" s="294">
        <v>0.24443300000000001</v>
      </c>
      <c r="H270" s="294">
        <v>9.6986329999999992</v>
      </c>
      <c r="I270" s="294">
        <v>32.792557000000002</v>
      </c>
      <c r="J270" s="294">
        <v>0.79141399999999995</v>
      </c>
      <c r="K270" s="294">
        <v>14.088099</v>
      </c>
      <c r="L270" s="294">
        <v>14.915699</v>
      </c>
      <c r="M270" s="294">
        <v>5.2950699999999999</v>
      </c>
      <c r="N270" s="302">
        <v>4.0378499999999997</v>
      </c>
    </row>
    <row r="271" spans="2:14" s="346" customFormat="1" ht="11.25" customHeight="1">
      <c r="B271" s="642" t="s">
        <v>95</v>
      </c>
      <c r="C271" s="739"/>
      <c r="D271" s="294"/>
      <c r="E271" s="294"/>
      <c r="F271" s="294"/>
      <c r="G271" s="294"/>
      <c r="H271" s="294"/>
      <c r="I271" s="294"/>
      <c r="J271" s="294"/>
      <c r="K271" s="294"/>
      <c r="L271" s="294"/>
      <c r="M271" s="294"/>
      <c r="N271" s="302"/>
    </row>
    <row r="272" spans="2:14" s="346" customFormat="1" ht="11.25" customHeight="1">
      <c r="B272" s="732" t="s">
        <v>96</v>
      </c>
      <c r="C272" s="733"/>
      <c r="D272" s="294"/>
      <c r="E272" s="294"/>
      <c r="F272" s="294"/>
      <c r="G272" s="294"/>
      <c r="H272" s="294"/>
      <c r="I272" s="294"/>
      <c r="J272" s="294"/>
      <c r="K272" s="294"/>
      <c r="L272" s="294"/>
      <c r="M272" s="294"/>
      <c r="N272" s="302"/>
    </row>
    <row r="273" spans="2:14" ht="11.25" customHeight="1">
      <c r="B273" s="616" t="s">
        <v>236</v>
      </c>
      <c r="C273" s="731"/>
      <c r="D273" s="294">
        <v>100</v>
      </c>
      <c r="E273" s="294">
        <v>7.1895910000000001</v>
      </c>
      <c r="F273" s="294">
        <v>13.773460999999999</v>
      </c>
      <c r="G273" s="294">
        <v>8.5538000000000003E-2</v>
      </c>
      <c r="H273" s="294">
        <v>7.933109</v>
      </c>
      <c r="I273" s="294">
        <v>27.480640999999999</v>
      </c>
      <c r="J273" s="294">
        <v>1.128199</v>
      </c>
      <c r="K273" s="294">
        <v>12.992214000000001</v>
      </c>
      <c r="L273" s="294">
        <v>18.592907</v>
      </c>
      <c r="M273" s="294">
        <v>6.1705800000000002</v>
      </c>
      <c r="N273" s="302">
        <v>2.039161</v>
      </c>
    </row>
    <row r="274" spans="2:14" s="346" customFormat="1" ht="11.25" customHeight="1">
      <c r="B274" s="642" t="s">
        <v>98</v>
      </c>
      <c r="C274" s="739"/>
      <c r="D274" s="294"/>
      <c r="E274" s="294"/>
      <c r="F274" s="294"/>
      <c r="G274" s="294"/>
      <c r="H274" s="294"/>
      <c r="I274" s="294"/>
      <c r="J274" s="294"/>
      <c r="K274" s="294"/>
      <c r="L274" s="294"/>
      <c r="M274" s="294"/>
      <c r="N274" s="302"/>
    </row>
    <row r="275" spans="2:14" s="346" customFormat="1" ht="11.25" customHeight="1">
      <c r="B275" s="732" t="s">
        <v>99</v>
      </c>
      <c r="C275" s="733"/>
      <c r="D275" s="294"/>
      <c r="E275" s="294"/>
      <c r="F275" s="294"/>
      <c r="G275" s="294"/>
      <c r="H275" s="294"/>
      <c r="I275" s="294"/>
      <c r="J275" s="294"/>
      <c r="K275" s="294"/>
      <c r="L275" s="294"/>
      <c r="M275" s="294"/>
      <c r="N275" s="302"/>
    </row>
    <row r="276" spans="2:14" ht="11.25" customHeight="1">
      <c r="B276" s="616" t="s">
        <v>237</v>
      </c>
      <c r="C276" s="731"/>
      <c r="D276" s="294">
        <v>100</v>
      </c>
      <c r="E276" s="294">
        <v>3.1819959999999998</v>
      </c>
      <c r="F276" s="294">
        <v>1.649762</v>
      </c>
      <c r="G276" s="294">
        <v>0.39110400000000001</v>
      </c>
      <c r="H276" s="294">
        <v>12.006638000000001</v>
      </c>
      <c r="I276" s="294">
        <v>32.022298999999997</v>
      </c>
      <c r="J276" s="294">
        <v>0.72150800000000004</v>
      </c>
      <c r="K276" s="294">
        <v>16.116506000000001</v>
      </c>
      <c r="L276" s="294">
        <v>3.8454519999999999</v>
      </c>
      <c r="M276" s="294">
        <v>6.5463360000000002</v>
      </c>
      <c r="N276" s="302">
        <v>8.1613209999999992</v>
      </c>
    </row>
    <row r="277" spans="2:14" ht="11.25" customHeight="1">
      <c r="B277" s="616" t="s">
        <v>238</v>
      </c>
      <c r="C277" s="731"/>
      <c r="D277" s="294">
        <v>100</v>
      </c>
      <c r="E277" s="294">
        <v>5.4227569999999998</v>
      </c>
      <c r="F277" s="294">
        <v>2.3254839999999999</v>
      </c>
      <c r="G277" s="294">
        <v>0.59800200000000003</v>
      </c>
      <c r="H277" s="294">
        <v>11.948664000000001</v>
      </c>
      <c r="I277" s="294">
        <v>42.375757</v>
      </c>
      <c r="J277" s="294">
        <v>0.47488900000000001</v>
      </c>
      <c r="K277" s="294">
        <v>15.079025</v>
      </c>
      <c r="L277" s="294">
        <v>9.7792910000000006</v>
      </c>
      <c r="M277" s="294">
        <v>7.3515350000000002</v>
      </c>
      <c r="N277" s="302">
        <v>1.111632</v>
      </c>
    </row>
    <row r="278" spans="2:14" ht="11.25" customHeight="1">
      <c r="B278" s="616" t="s">
        <v>239</v>
      </c>
      <c r="C278" s="731"/>
      <c r="D278" s="294">
        <v>100</v>
      </c>
      <c r="E278" s="294">
        <v>2.9257490000000002</v>
      </c>
      <c r="F278" s="294">
        <v>5.6600570000000001</v>
      </c>
      <c r="G278" s="294">
        <v>0.24030399999999999</v>
      </c>
      <c r="H278" s="294">
        <v>9.59938</v>
      </c>
      <c r="I278" s="294">
        <v>38.340958000000001</v>
      </c>
      <c r="J278" s="294">
        <v>0.71662899999999996</v>
      </c>
      <c r="K278" s="294">
        <v>15.47124</v>
      </c>
      <c r="L278" s="294">
        <v>10.845927</v>
      </c>
      <c r="M278" s="294">
        <v>3.3175509999999999</v>
      </c>
      <c r="N278" s="302">
        <v>8.4136509999999998</v>
      </c>
    </row>
    <row r="279" spans="2:14" ht="11.25" customHeight="1">
      <c r="B279" s="616" t="s">
        <v>240</v>
      </c>
      <c r="C279" s="731"/>
      <c r="D279" s="294">
        <v>100</v>
      </c>
      <c r="E279" s="294">
        <v>6.7730579999999998</v>
      </c>
      <c r="F279" s="294">
        <v>0.410773</v>
      </c>
      <c r="G279" s="294">
        <v>0.51261599999999996</v>
      </c>
      <c r="H279" s="294">
        <v>11.186985</v>
      </c>
      <c r="I279" s="294">
        <v>36.016117000000001</v>
      </c>
      <c r="J279" s="294">
        <v>0.65803599999999995</v>
      </c>
      <c r="K279" s="294">
        <v>13.371288</v>
      </c>
      <c r="L279" s="294">
        <v>17.379693</v>
      </c>
      <c r="M279" s="294">
        <v>2.24593</v>
      </c>
      <c r="N279" s="302">
        <v>8.4014740000000003</v>
      </c>
    </row>
    <row r="280" spans="2:14" ht="11.25" customHeight="1">
      <c r="B280" s="642" t="s">
        <v>101</v>
      </c>
      <c r="C280" s="739"/>
      <c r="D280" s="294"/>
      <c r="E280" s="294"/>
      <c r="F280" s="294"/>
      <c r="G280" s="294"/>
      <c r="H280" s="294"/>
      <c r="I280" s="294"/>
      <c r="J280" s="294"/>
      <c r="K280" s="294"/>
      <c r="L280" s="294"/>
      <c r="M280" s="294"/>
      <c r="N280" s="302"/>
    </row>
    <row r="281" spans="2:14" ht="11.25" customHeight="1">
      <c r="B281" s="732" t="s">
        <v>102</v>
      </c>
      <c r="C281" s="733"/>
      <c r="D281" s="294"/>
      <c r="E281" s="294"/>
      <c r="F281" s="294"/>
      <c r="G281" s="294"/>
      <c r="H281" s="294"/>
      <c r="I281" s="294"/>
      <c r="J281" s="294"/>
      <c r="K281" s="294"/>
      <c r="L281" s="294"/>
      <c r="M281" s="294"/>
      <c r="N281" s="302"/>
    </row>
    <row r="282" spans="2:14" ht="11.25" customHeight="1">
      <c r="B282" s="616" t="s">
        <v>241</v>
      </c>
      <c r="C282" s="731"/>
      <c r="D282" s="294">
        <v>100</v>
      </c>
      <c r="E282" s="294">
        <v>2.954828</v>
      </c>
      <c r="F282" s="294">
        <v>3.9257119999999999</v>
      </c>
      <c r="G282" s="294">
        <v>0.44190299999999999</v>
      </c>
      <c r="H282" s="294">
        <v>8.2947839999999999</v>
      </c>
      <c r="I282" s="294">
        <v>27.969913999999999</v>
      </c>
      <c r="J282" s="294">
        <v>0.206875</v>
      </c>
      <c r="K282" s="294">
        <v>10.693616</v>
      </c>
      <c r="L282" s="294">
        <v>37.101526</v>
      </c>
      <c r="M282" s="294">
        <v>4.0208380000000004</v>
      </c>
      <c r="N282" s="302">
        <v>0.13353300000000001</v>
      </c>
    </row>
    <row r="283" spans="2:14" ht="11.25" customHeight="1">
      <c r="B283" s="616" t="s">
        <v>242</v>
      </c>
      <c r="C283" s="731"/>
      <c r="D283" s="294">
        <v>100</v>
      </c>
      <c r="E283" s="294">
        <v>0.596665</v>
      </c>
      <c r="F283" s="294">
        <v>0.78844999999999998</v>
      </c>
      <c r="G283" s="294">
        <v>0.29064000000000001</v>
      </c>
      <c r="H283" s="294">
        <v>10.074833</v>
      </c>
      <c r="I283" s="294">
        <v>48.643583</v>
      </c>
      <c r="J283" s="294">
        <v>0.33876099999999998</v>
      </c>
      <c r="K283" s="294">
        <v>16.984871999999999</v>
      </c>
      <c r="L283" s="294">
        <v>6.0316929999999997</v>
      </c>
      <c r="M283" s="294">
        <v>4.2197120000000004</v>
      </c>
      <c r="N283" s="302">
        <v>1.810705</v>
      </c>
    </row>
    <row r="284" spans="2:14" ht="11.25" customHeight="1">
      <c r="B284" s="616" t="s">
        <v>236</v>
      </c>
      <c r="C284" s="731"/>
      <c r="D284" s="294">
        <v>100</v>
      </c>
      <c r="E284" s="294">
        <v>6.6014520000000001</v>
      </c>
      <c r="F284" s="294">
        <v>7.9954660000000004</v>
      </c>
      <c r="G284" s="294">
        <v>1.0798E-2</v>
      </c>
      <c r="H284" s="294">
        <v>11.311491999999999</v>
      </c>
      <c r="I284" s="294">
        <v>31.252278</v>
      </c>
      <c r="J284" s="294">
        <v>0.80742899999999995</v>
      </c>
      <c r="K284" s="294">
        <v>15.193414000000001</v>
      </c>
      <c r="L284" s="294">
        <v>7.4703480000000004</v>
      </c>
      <c r="M284" s="294">
        <v>7.080813</v>
      </c>
      <c r="N284" s="302">
        <v>2.1746310000000002</v>
      </c>
    </row>
    <row r="285" spans="2:14" ht="11.25" customHeight="1">
      <c r="B285" s="612" t="s">
        <v>243</v>
      </c>
      <c r="C285" s="738"/>
      <c r="D285" s="294">
        <v>100</v>
      </c>
      <c r="E285" s="294">
        <v>4.6047079999999996</v>
      </c>
      <c r="F285" s="294">
        <v>8.6734570000000009</v>
      </c>
      <c r="G285" s="294">
        <v>0.22963</v>
      </c>
      <c r="H285" s="294">
        <v>10.906765999999999</v>
      </c>
      <c r="I285" s="294">
        <v>33.158279999999998</v>
      </c>
      <c r="J285" s="294">
        <v>0.74611899999999998</v>
      </c>
      <c r="K285" s="294">
        <v>12.382201</v>
      </c>
      <c r="L285" s="294">
        <v>8.503565</v>
      </c>
      <c r="M285" s="294">
        <v>7.0309140000000001</v>
      </c>
      <c r="N285" s="302">
        <v>7.0309119999999998</v>
      </c>
    </row>
    <row r="286" spans="2:14" ht="11.25" customHeight="1">
      <c r="B286" s="642" t="s">
        <v>95</v>
      </c>
      <c r="C286" s="739"/>
      <c r="D286" s="294"/>
      <c r="E286" s="294"/>
      <c r="F286" s="294"/>
      <c r="G286" s="294"/>
      <c r="H286" s="294"/>
      <c r="I286" s="294"/>
      <c r="J286" s="294"/>
      <c r="K286" s="294"/>
      <c r="L286" s="294"/>
      <c r="M286" s="294"/>
      <c r="N286" s="302"/>
    </row>
    <row r="287" spans="2:14" ht="11.25" customHeight="1">
      <c r="B287" s="732" t="s">
        <v>96</v>
      </c>
      <c r="C287" s="733"/>
      <c r="D287" s="294"/>
      <c r="E287" s="294"/>
      <c r="F287" s="294"/>
      <c r="G287" s="294"/>
      <c r="H287" s="294"/>
      <c r="I287" s="294"/>
      <c r="J287" s="294"/>
      <c r="K287" s="294"/>
      <c r="L287" s="294"/>
      <c r="M287" s="294"/>
      <c r="N287" s="302"/>
    </row>
    <row r="288" spans="2:14" ht="11.25" customHeight="1">
      <c r="B288" s="616" t="s">
        <v>244</v>
      </c>
      <c r="C288" s="731"/>
      <c r="D288" s="294">
        <v>100</v>
      </c>
      <c r="E288" s="294">
        <v>3.4992399999999999</v>
      </c>
      <c r="F288" s="294">
        <v>10.408855000000001</v>
      </c>
      <c r="G288" s="294">
        <v>0.36906</v>
      </c>
      <c r="H288" s="294">
        <v>9.6990789999999993</v>
      </c>
      <c r="I288" s="294">
        <v>29.789148999999998</v>
      </c>
      <c r="J288" s="294">
        <v>0.78836300000000004</v>
      </c>
      <c r="K288" s="294">
        <v>12.340669999999999</v>
      </c>
      <c r="L288" s="294">
        <v>3.0514619999999999</v>
      </c>
      <c r="M288" s="294">
        <v>11.303044</v>
      </c>
      <c r="N288" s="302">
        <v>13.070983999999999</v>
      </c>
    </row>
    <row r="289" spans="2:14" ht="11.25" customHeight="1">
      <c r="B289" s="642" t="s">
        <v>98</v>
      </c>
      <c r="C289" s="739"/>
      <c r="D289" s="294"/>
      <c r="E289" s="294"/>
      <c r="F289" s="294"/>
      <c r="G289" s="294"/>
      <c r="H289" s="294"/>
      <c r="I289" s="294"/>
      <c r="J289" s="294"/>
      <c r="K289" s="294"/>
      <c r="L289" s="294"/>
      <c r="M289" s="294"/>
      <c r="N289" s="302"/>
    </row>
    <row r="290" spans="2:14" ht="11.25" customHeight="1">
      <c r="B290" s="732" t="s">
        <v>99</v>
      </c>
      <c r="C290" s="733"/>
      <c r="D290" s="294"/>
      <c r="E290" s="294"/>
      <c r="F290" s="294"/>
      <c r="G290" s="294"/>
      <c r="H290" s="294"/>
      <c r="I290" s="294"/>
      <c r="J290" s="294"/>
      <c r="K290" s="294"/>
      <c r="L290" s="294"/>
      <c r="M290" s="294"/>
      <c r="N290" s="302"/>
    </row>
    <row r="291" spans="2:14" ht="11.25" customHeight="1">
      <c r="B291" s="616" t="s">
        <v>245</v>
      </c>
      <c r="C291" s="731"/>
      <c r="D291" s="294">
        <v>100</v>
      </c>
      <c r="E291" s="294">
        <v>8.0571409999999997</v>
      </c>
      <c r="F291" s="294">
        <v>12.362259</v>
      </c>
      <c r="G291" s="294">
        <v>3.4220000000000001E-3</v>
      </c>
      <c r="H291" s="294">
        <v>11.687614</v>
      </c>
      <c r="I291" s="294">
        <v>38.843435999999997</v>
      </c>
      <c r="J291" s="294">
        <v>0.96673299999999995</v>
      </c>
      <c r="K291" s="294">
        <v>14.299137</v>
      </c>
      <c r="L291" s="294">
        <v>5.0740610000000004</v>
      </c>
      <c r="M291" s="294">
        <v>3.1425480000000001</v>
      </c>
      <c r="N291" s="302">
        <v>1.989401</v>
      </c>
    </row>
    <row r="292" spans="2:14" ht="11.25" customHeight="1">
      <c r="B292" s="642" t="s">
        <v>101</v>
      </c>
      <c r="C292" s="739"/>
      <c r="D292" s="294"/>
      <c r="E292" s="294"/>
      <c r="F292" s="294"/>
      <c r="G292" s="294"/>
      <c r="H292" s="294"/>
      <c r="I292" s="294"/>
      <c r="J292" s="294"/>
      <c r="K292" s="294"/>
      <c r="L292" s="294"/>
      <c r="M292" s="294"/>
      <c r="N292" s="302"/>
    </row>
    <row r="293" spans="2:14" ht="11.25" customHeight="1">
      <c r="B293" s="732" t="s">
        <v>102</v>
      </c>
      <c r="C293" s="733"/>
      <c r="D293" s="294"/>
      <c r="E293" s="294"/>
      <c r="F293" s="294"/>
      <c r="G293" s="294"/>
      <c r="H293" s="294"/>
      <c r="I293" s="294"/>
      <c r="J293" s="294"/>
      <c r="K293" s="294"/>
      <c r="L293" s="294"/>
      <c r="M293" s="294"/>
      <c r="N293" s="302"/>
    </row>
    <row r="294" spans="2:14" ht="11.25" customHeight="1">
      <c r="B294" s="616" t="s">
        <v>246</v>
      </c>
      <c r="C294" s="731"/>
      <c r="D294" s="294">
        <v>100</v>
      </c>
      <c r="E294" s="294">
        <v>3.9379620000000002</v>
      </c>
      <c r="F294" s="294">
        <v>0.54250799999999999</v>
      </c>
      <c r="G294" s="294">
        <v>0.337036</v>
      </c>
      <c r="H294" s="294">
        <v>12.258108</v>
      </c>
      <c r="I294" s="294">
        <v>49.265037999999997</v>
      </c>
      <c r="J294" s="294">
        <v>0.77404600000000001</v>
      </c>
      <c r="K294" s="294">
        <v>13.105803999999999</v>
      </c>
      <c r="L294" s="294">
        <v>8.1695220000000006</v>
      </c>
      <c r="M294" s="294">
        <v>3.7439290000000001</v>
      </c>
      <c r="N294" s="348">
        <v>0</v>
      </c>
    </row>
    <row r="295" spans="2:14" ht="11.25" customHeight="1">
      <c r="B295" s="616" t="s">
        <v>244</v>
      </c>
      <c r="C295" s="731"/>
      <c r="D295" s="294">
        <v>100</v>
      </c>
      <c r="E295" s="294">
        <v>2.8420260000000002</v>
      </c>
      <c r="F295" s="294">
        <v>3.9292159999999998</v>
      </c>
      <c r="G295" s="294">
        <v>0.21081800000000001</v>
      </c>
      <c r="H295" s="294">
        <v>11.721005</v>
      </c>
      <c r="I295" s="294">
        <v>27.888964000000001</v>
      </c>
      <c r="J295" s="294">
        <v>0.41797899999999999</v>
      </c>
      <c r="K295" s="294">
        <v>10.095317</v>
      </c>
      <c r="L295" s="294">
        <v>21.852256000000001</v>
      </c>
      <c r="M295" s="294">
        <v>4.9742100000000002</v>
      </c>
      <c r="N295" s="302">
        <v>4.3107300000000004</v>
      </c>
    </row>
    <row r="296" spans="2:14" ht="11.25" customHeight="1">
      <c r="B296" s="612" t="s">
        <v>247</v>
      </c>
      <c r="C296" s="738"/>
      <c r="D296" s="294">
        <v>100</v>
      </c>
      <c r="E296" s="294">
        <v>2.9221189999999999</v>
      </c>
      <c r="F296" s="294">
        <v>1.6403350000000001</v>
      </c>
      <c r="G296" s="294">
        <v>0.238979</v>
      </c>
      <c r="H296" s="294">
        <v>10.930669999999999</v>
      </c>
      <c r="I296" s="294">
        <v>37.204528000000003</v>
      </c>
      <c r="J296" s="294">
        <v>0.71296099999999996</v>
      </c>
      <c r="K296" s="294">
        <v>17.843078999999999</v>
      </c>
      <c r="L296" s="294">
        <v>10.510076</v>
      </c>
      <c r="M296" s="294">
        <v>7.2615489999999996</v>
      </c>
      <c r="N296" s="302">
        <v>2.983298</v>
      </c>
    </row>
    <row r="297" spans="2:14" ht="11.25" customHeight="1">
      <c r="B297" s="642" t="s">
        <v>98</v>
      </c>
      <c r="C297" s="739"/>
      <c r="D297" s="294"/>
      <c r="E297" s="294"/>
      <c r="F297" s="294"/>
      <c r="G297" s="294"/>
      <c r="H297" s="294"/>
      <c r="I297" s="294"/>
      <c r="J297" s="294"/>
      <c r="K297" s="294"/>
      <c r="L297" s="294"/>
      <c r="M297" s="294"/>
      <c r="N297" s="302"/>
    </row>
    <row r="298" spans="2:14" ht="11.25" customHeight="1">
      <c r="B298" s="732" t="s">
        <v>99</v>
      </c>
      <c r="C298" s="733"/>
      <c r="D298" s="294"/>
      <c r="E298" s="294"/>
      <c r="F298" s="294"/>
      <c r="G298" s="294"/>
      <c r="H298" s="294"/>
      <c r="I298" s="294"/>
      <c r="J298" s="294"/>
      <c r="K298" s="294"/>
      <c r="L298" s="294"/>
      <c r="M298" s="294"/>
      <c r="N298" s="302"/>
    </row>
    <row r="299" spans="2:14" ht="11.25" customHeight="1">
      <c r="B299" s="616" t="s">
        <v>248</v>
      </c>
      <c r="C299" s="731"/>
      <c r="D299" s="294">
        <v>100</v>
      </c>
      <c r="E299" s="294">
        <v>2.4117039999999998</v>
      </c>
      <c r="F299" s="294">
        <v>2.5204</v>
      </c>
      <c r="G299" s="294">
        <v>0.142517</v>
      </c>
      <c r="H299" s="294">
        <v>8.7865529999999996</v>
      </c>
      <c r="I299" s="294">
        <v>34.323180000000001</v>
      </c>
      <c r="J299" s="294">
        <v>0.82030700000000001</v>
      </c>
      <c r="K299" s="294">
        <v>18.021625</v>
      </c>
      <c r="L299" s="294">
        <v>13.321044000000001</v>
      </c>
      <c r="M299" s="294">
        <v>6.9645700000000001</v>
      </c>
      <c r="N299" s="302">
        <v>5.0859110000000003</v>
      </c>
    </row>
    <row r="300" spans="2:14" ht="11.25" customHeight="1">
      <c r="B300" s="616" t="s">
        <v>249</v>
      </c>
      <c r="C300" s="731"/>
      <c r="D300" s="294">
        <v>100</v>
      </c>
      <c r="E300" s="294">
        <v>3.5072670000000001</v>
      </c>
      <c r="F300" s="294">
        <v>0.67945299999999997</v>
      </c>
      <c r="G300" s="294">
        <v>0.21756600000000001</v>
      </c>
      <c r="H300" s="294">
        <v>13.199706000000001</v>
      </c>
      <c r="I300" s="294">
        <v>47.149844999999999</v>
      </c>
      <c r="J300" s="294">
        <v>0.60062499999999996</v>
      </c>
      <c r="K300" s="294">
        <v>17.625831000000002</v>
      </c>
      <c r="L300" s="294">
        <v>4.271458</v>
      </c>
      <c r="M300" s="294">
        <v>2.7117469999999999</v>
      </c>
      <c r="N300" s="302">
        <v>0.56565299999999996</v>
      </c>
    </row>
    <row r="301" spans="2:14" ht="11.25" customHeight="1">
      <c r="B301" s="642" t="s">
        <v>101</v>
      </c>
      <c r="C301" s="739"/>
      <c r="D301" s="294"/>
      <c r="E301" s="294"/>
      <c r="F301" s="294"/>
      <c r="G301" s="294"/>
      <c r="H301" s="294"/>
      <c r="I301" s="294"/>
      <c r="J301" s="294"/>
      <c r="K301" s="294"/>
      <c r="L301" s="294"/>
      <c r="M301" s="294"/>
      <c r="N301" s="302"/>
    </row>
    <row r="302" spans="2:14" ht="11.25" customHeight="1">
      <c r="B302" s="732" t="s">
        <v>102</v>
      </c>
      <c r="C302" s="733"/>
      <c r="D302" s="294"/>
      <c r="E302" s="294"/>
      <c r="F302" s="294"/>
      <c r="G302" s="294"/>
      <c r="H302" s="294"/>
      <c r="I302" s="294"/>
      <c r="J302" s="294"/>
      <c r="K302" s="294"/>
      <c r="L302" s="294"/>
      <c r="M302" s="294"/>
      <c r="N302" s="302"/>
    </row>
    <row r="303" spans="2:14" ht="11.25" customHeight="1">
      <c r="B303" s="616" t="s">
        <v>250</v>
      </c>
      <c r="C303" s="731"/>
      <c r="D303" s="294">
        <v>100</v>
      </c>
      <c r="E303" s="294">
        <v>2.3845559999999999</v>
      </c>
      <c r="F303" s="294">
        <v>0.70922099999999999</v>
      </c>
      <c r="G303" s="294">
        <v>0.37887999999999999</v>
      </c>
      <c r="H303" s="294">
        <v>14.296348999999999</v>
      </c>
      <c r="I303" s="294">
        <v>38.688054000000001</v>
      </c>
      <c r="J303" s="294">
        <v>0.43788199999999999</v>
      </c>
      <c r="K303" s="294">
        <v>15.451430999999999</v>
      </c>
      <c r="L303" s="294">
        <v>5.3644309999999997</v>
      </c>
      <c r="M303" s="294">
        <v>13.909907</v>
      </c>
      <c r="N303" s="302">
        <v>0.87275800000000003</v>
      </c>
    </row>
    <row r="304" spans="2:14" ht="11.25" customHeight="1">
      <c r="B304" s="616" t="s">
        <v>251</v>
      </c>
      <c r="C304" s="731"/>
      <c r="D304" s="294">
        <v>100</v>
      </c>
      <c r="E304" s="294">
        <v>1.522424</v>
      </c>
      <c r="F304" s="294">
        <v>0.52254199999999995</v>
      </c>
      <c r="G304" s="294">
        <v>0.58889100000000005</v>
      </c>
      <c r="H304" s="294">
        <v>11.729583</v>
      </c>
      <c r="I304" s="294">
        <v>31.539109</v>
      </c>
      <c r="J304" s="294">
        <v>0.92834700000000003</v>
      </c>
      <c r="K304" s="294">
        <v>17.802191000000001</v>
      </c>
      <c r="L304" s="294">
        <v>17.550032999999999</v>
      </c>
      <c r="M304" s="294">
        <v>9.8570360000000008</v>
      </c>
      <c r="N304" s="302">
        <v>0.96177599999999996</v>
      </c>
    </row>
    <row r="305" spans="2:14" ht="11.25" customHeight="1">
      <c r="B305" s="616" t="s">
        <v>252</v>
      </c>
      <c r="C305" s="731"/>
      <c r="D305" s="294">
        <v>100</v>
      </c>
      <c r="E305" s="294">
        <v>6.7678320000000003</v>
      </c>
      <c r="F305" s="294">
        <v>1.1631830000000001</v>
      </c>
      <c r="G305" s="294">
        <v>0.17247499999999999</v>
      </c>
      <c r="H305" s="294">
        <v>13.196546</v>
      </c>
      <c r="I305" s="294">
        <v>41.261932999999999</v>
      </c>
      <c r="J305" s="294">
        <v>0.421124</v>
      </c>
      <c r="K305" s="294">
        <v>20.065322999999999</v>
      </c>
      <c r="L305" s="294">
        <v>3.8202720000000001</v>
      </c>
      <c r="M305" s="294">
        <v>4.9169400000000003</v>
      </c>
      <c r="N305" s="302">
        <v>1.139465</v>
      </c>
    </row>
    <row r="306" spans="2:14" ht="11.25" customHeight="1">
      <c r="B306" s="612" t="s">
        <v>253</v>
      </c>
      <c r="C306" s="738"/>
      <c r="D306" s="294">
        <v>100</v>
      </c>
      <c r="E306" s="294">
        <v>9.9398850000000003</v>
      </c>
      <c r="F306" s="294">
        <v>1.8037080000000001</v>
      </c>
      <c r="G306" s="294">
        <v>0.26803700000000003</v>
      </c>
      <c r="H306" s="294">
        <v>11.275026</v>
      </c>
      <c r="I306" s="294">
        <v>35.077458999999998</v>
      </c>
      <c r="J306" s="294">
        <v>0.62885400000000002</v>
      </c>
      <c r="K306" s="294">
        <v>11.805304</v>
      </c>
      <c r="L306" s="294">
        <v>7.1697920000000002</v>
      </c>
      <c r="M306" s="294">
        <v>4.1607989999999999</v>
      </c>
      <c r="N306" s="302">
        <v>10.69102</v>
      </c>
    </row>
    <row r="307" spans="2:14" ht="11.25" customHeight="1">
      <c r="B307" s="642" t="s">
        <v>98</v>
      </c>
      <c r="C307" s="739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302"/>
    </row>
    <row r="308" spans="2:14" ht="11.25" customHeight="1">
      <c r="B308" s="732" t="s">
        <v>99</v>
      </c>
      <c r="C308" s="733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302"/>
    </row>
    <row r="309" spans="2:14" ht="11.25" customHeight="1">
      <c r="B309" s="616" t="s">
        <v>254</v>
      </c>
      <c r="C309" s="731"/>
      <c r="D309" s="294">
        <v>100</v>
      </c>
      <c r="E309" s="294">
        <v>6.8811140000000002</v>
      </c>
      <c r="F309" s="294">
        <v>2.243322</v>
      </c>
      <c r="G309" s="294">
        <v>0.28272900000000001</v>
      </c>
      <c r="H309" s="294">
        <v>10.680260000000001</v>
      </c>
      <c r="I309" s="294">
        <v>36.842531999999999</v>
      </c>
      <c r="J309" s="294">
        <v>0.74562399999999995</v>
      </c>
      <c r="K309" s="294">
        <v>11.360196</v>
      </c>
      <c r="L309" s="294">
        <v>3.6961840000000001</v>
      </c>
      <c r="M309" s="294">
        <v>4.0524990000000001</v>
      </c>
      <c r="N309" s="302">
        <v>17.166319000000001</v>
      </c>
    </row>
    <row r="310" spans="2:14" ht="11.25" customHeight="1">
      <c r="B310" s="642" t="s">
        <v>101</v>
      </c>
      <c r="C310" s="739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302"/>
    </row>
    <row r="311" spans="2:14" ht="11.25" customHeight="1">
      <c r="B311" s="732" t="s">
        <v>102</v>
      </c>
      <c r="C311" s="733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302"/>
    </row>
    <row r="312" spans="2:14" ht="11.25" customHeight="1">
      <c r="B312" s="616" t="s">
        <v>255</v>
      </c>
      <c r="C312" s="731"/>
      <c r="D312" s="294">
        <v>100</v>
      </c>
      <c r="E312" s="294">
        <v>3.2508180000000002</v>
      </c>
      <c r="F312" s="294">
        <v>3.0455860000000001</v>
      </c>
      <c r="G312" s="294">
        <v>0.64191399999999998</v>
      </c>
      <c r="H312" s="294">
        <v>13.076172</v>
      </c>
      <c r="I312" s="294">
        <v>40.333916000000002</v>
      </c>
      <c r="J312" s="294">
        <v>0.78412800000000005</v>
      </c>
      <c r="K312" s="294">
        <v>16.147849999999998</v>
      </c>
      <c r="L312" s="294">
        <v>3.114182</v>
      </c>
      <c r="M312" s="294">
        <v>5.7445880000000002</v>
      </c>
      <c r="N312" s="302">
        <v>0.93701699999999999</v>
      </c>
    </row>
    <row r="313" spans="2:14" ht="11.25" customHeight="1">
      <c r="B313" s="616" t="s">
        <v>256</v>
      </c>
      <c r="C313" s="731"/>
      <c r="D313" s="294">
        <v>100</v>
      </c>
      <c r="E313" s="294">
        <v>13.690443999999999</v>
      </c>
      <c r="F313" s="294">
        <v>1.144577</v>
      </c>
      <c r="G313" s="294">
        <v>2.1900000000000001E-3</v>
      </c>
      <c r="H313" s="294">
        <v>13.000953000000001</v>
      </c>
      <c r="I313" s="294">
        <v>28.731894</v>
      </c>
      <c r="J313" s="294">
        <v>0.60009699999999999</v>
      </c>
      <c r="K313" s="294">
        <v>14.584901</v>
      </c>
      <c r="L313" s="294">
        <v>19.409044999999999</v>
      </c>
      <c r="M313" s="294">
        <v>3.6102789999999998</v>
      </c>
      <c r="N313" s="302">
        <v>0.83831699999999998</v>
      </c>
    </row>
    <row r="314" spans="2:14" ht="11.25" customHeight="1">
      <c r="B314" s="616" t="s">
        <v>257</v>
      </c>
      <c r="C314" s="731"/>
      <c r="D314" s="294">
        <v>100</v>
      </c>
      <c r="E314" s="294">
        <v>18.136913</v>
      </c>
      <c r="F314" s="294">
        <v>0.94220300000000001</v>
      </c>
      <c r="G314" s="294">
        <v>0.243973</v>
      </c>
      <c r="H314" s="294">
        <v>9.6844000000000001</v>
      </c>
      <c r="I314" s="294">
        <v>33.194298000000003</v>
      </c>
      <c r="J314" s="294">
        <v>0.51857200000000003</v>
      </c>
      <c r="K314" s="294">
        <v>7.9948199999999998</v>
      </c>
      <c r="L314" s="294">
        <v>7.9368270000000001</v>
      </c>
      <c r="M314" s="294">
        <v>4.2762500000000001</v>
      </c>
      <c r="N314" s="302">
        <v>11.928454</v>
      </c>
    </row>
    <row r="315" spans="2:14" ht="11.25" customHeight="1">
      <c r="B315" s="616" t="s">
        <v>258</v>
      </c>
      <c r="C315" s="731"/>
      <c r="D315" s="294">
        <v>100</v>
      </c>
      <c r="E315" s="294">
        <v>0.73455199999999998</v>
      </c>
      <c r="F315" s="294">
        <v>2.0572590000000002</v>
      </c>
      <c r="G315" s="294">
        <v>0.14966199999999999</v>
      </c>
      <c r="H315" s="294">
        <v>13.994761</v>
      </c>
      <c r="I315" s="294">
        <v>35.169054000000003</v>
      </c>
      <c r="J315" s="294">
        <v>0.405468</v>
      </c>
      <c r="K315" s="294">
        <v>16.385859</v>
      </c>
      <c r="L315" s="294">
        <v>8.6063150000000004</v>
      </c>
      <c r="M315" s="294">
        <v>3.0353680000000001</v>
      </c>
      <c r="N315" s="302">
        <v>6.1995399999999998</v>
      </c>
    </row>
    <row r="316" spans="2:14" ht="11.25" customHeight="1">
      <c r="B316" s="612" t="s">
        <v>259</v>
      </c>
      <c r="C316" s="738"/>
      <c r="D316" s="294">
        <v>100</v>
      </c>
      <c r="E316" s="294">
        <v>7.4129949999999996</v>
      </c>
      <c r="F316" s="294">
        <v>3.8362910000000001</v>
      </c>
      <c r="G316" s="294">
        <v>0.378388</v>
      </c>
      <c r="H316" s="294">
        <v>10.868501</v>
      </c>
      <c r="I316" s="294">
        <v>33.459229000000001</v>
      </c>
      <c r="J316" s="294">
        <v>0.89586600000000005</v>
      </c>
      <c r="K316" s="294">
        <v>13.207086</v>
      </c>
      <c r="L316" s="294">
        <v>13.699524</v>
      </c>
      <c r="M316" s="294">
        <v>7.5753199999999996</v>
      </c>
      <c r="N316" s="302">
        <v>2.134061</v>
      </c>
    </row>
    <row r="317" spans="2:14" ht="11.25" customHeight="1">
      <c r="B317" s="642" t="s">
        <v>98</v>
      </c>
      <c r="C317" s="739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302"/>
    </row>
    <row r="318" spans="2:14" ht="11.25" customHeight="1">
      <c r="B318" s="732" t="s">
        <v>99</v>
      </c>
      <c r="C318" s="733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302"/>
    </row>
    <row r="319" spans="2:14" ht="11.25" customHeight="1">
      <c r="B319" s="616" t="s">
        <v>260</v>
      </c>
      <c r="C319" s="731"/>
      <c r="D319" s="294">
        <v>100</v>
      </c>
      <c r="E319" s="294">
        <v>7.3096079999999999</v>
      </c>
      <c r="F319" s="294">
        <v>7.8171150000000003</v>
      </c>
      <c r="G319" s="294">
        <v>0.489338</v>
      </c>
      <c r="H319" s="294">
        <v>10.150306</v>
      </c>
      <c r="I319" s="294">
        <v>39.790146999999997</v>
      </c>
      <c r="J319" s="294">
        <v>0.61495100000000003</v>
      </c>
      <c r="K319" s="294">
        <v>14.509057</v>
      </c>
      <c r="L319" s="294">
        <v>7.5253230000000002</v>
      </c>
      <c r="M319" s="294">
        <v>3.2921619999999998</v>
      </c>
      <c r="N319" s="302">
        <v>1.6390290000000001</v>
      </c>
    </row>
    <row r="320" spans="2:14" ht="11.25" customHeight="1">
      <c r="B320" s="616" t="s">
        <v>261</v>
      </c>
      <c r="C320" s="731"/>
      <c r="D320" s="294">
        <v>100</v>
      </c>
      <c r="E320" s="294">
        <v>4.5720330000000002</v>
      </c>
      <c r="F320" s="294">
        <v>1.9909859999999999</v>
      </c>
      <c r="G320" s="294">
        <v>0.300485</v>
      </c>
      <c r="H320" s="294">
        <v>8.5409260000000007</v>
      </c>
      <c r="I320" s="294">
        <v>18.28154</v>
      </c>
      <c r="J320" s="294">
        <v>0.71994899999999995</v>
      </c>
      <c r="K320" s="294">
        <v>10.811082000000001</v>
      </c>
      <c r="L320" s="294">
        <v>37.120258</v>
      </c>
      <c r="M320" s="294">
        <v>10.721496</v>
      </c>
      <c r="N320" s="302">
        <v>1.751576</v>
      </c>
    </row>
    <row r="321" spans="2:14" ht="11.25" customHeight="1">
      <c r="B321" s="616" t="s">
        <v>262</v>
      </c>
      <c r="C321" s="731"/>
      <c r="D321" s="294">
        <v>100</v>
      </c>
      <c r="E321" s="294">
        <v>7.4232930000000001</v>
      </c>
      <c r="F321" s="294">
        <v>3.9348390000000002</v>
      </c>
      <c r="G321" s="294">
        <v>0.32569799999999999</v>
      </c>
      <c r="H321" s="294">
        <v>13.740098</v>
      </c>
      <c r="I321" s="294">
        <v>36.804034000000001</v>
      </c>
      <c r="J321" s="294">
        <v>0.96320499999999998</v>
      </c>
      <c r="K321" s="294">
        <v>11.977758</v>
      </c>
      <c r="L321" s="294">
        <v>7.0967710000000004</v>
      </c>
      <c r="M321" s="294">
        <v>6.9958280000000004</v>
      </c>
      <c r="N321" s="302">
        <v>4.9062489999999999</v>
      </c>
    </row>
    <row r="322" spans="2:14" ht="11.25" customHeight="1">
      <c r="B322" s="616" t="s">
        <v>263</v>
      </c>
      <c r="C322" s="731"/>
      <c r="D322" s="294">
        <v>100</v>
      </c>
      <c r="E322" s="294">
        <v>8.8614320000000006</v>
      </c>
      <c r="F322" s="294">
        <v>2.6812999999999998</v>
      </c>
      <c r="G322" s="294">
        <v>0.20744399999999999</v>
      </c>
      <c r="H322" s="294">
        <v>10.05546</v>
      </c>
      <c r="I322" s="294">
        <v>30.823989999999998</v>
      </c>
      <c r="J322" s="294">
        <v>0.53268499999999996</v>
      </c>
      <c r="K322" s="294">
        <v>14.802287</v>
      </c>
      <c r="L322" s="294">
        <v>11.506069</v>
      </c>
      <c r="M322" s="294">
        <v>11.446788</v>
      </c>
      <c r="N322" s="302">
        <v>0.48604199999999997</v>
      </c>
    </row>
    <row r="323" spans="2:14" ht="11.25" customHeight="1">
      <c r="B323" s="642" t="s">
        <v>101</v>
      </c>
      <c r="C323" s="739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302"/>
    </row>
    <row r="324" spans="2:14" ht="11.25" customHeight="1">
      <c r="B324" s="732" t="s">
        <v>102</v>
      </c>
      <c r="C324" s="733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302"/>
    </row>
    <row r="325" spans="2:14" ht="11.25" customHeight="1">
      <c r="B325" s="616" t="s">
        <v>264</v>
      </c>
      <c r="C325" s="731"/>
      <c r="D325" s="294">
        <v>100</v>
      </c>
      <c r="E325" s="294">
        <v>7.5095720000000004</v>
      </c>
      <c r="F325" s="294">
        <v>3.6719780000000002</v>
      </c>
      <c r="G325" s="294">
        <v>0.84989099999999995</v>
      </c>
      <c r="H325" s="294">
        <v>11.678250999999999</v>
      </c>
      <c r="I325" s="294">
        <v>45.015227000000003</v>
      </c>
      <c r="J325" s="294">
        <v>0.80560900000000002</v>
      </c>
      <c r="K325" s="294">
        <v>10.610787</v>
      </c>
      <c r="L325" s="294">
        <v>8.0100840000000009</v>
      </c>
      <c r="M325" s="294">
        <v>3.8773689999999998</v>
      </c>
      <c r="N325" s="302">
        <v>1.1046549999999999</v>
      </c>
    </row>
    <row r="326" spans="2:14" ht="11.25" customHeight="1">
      <c r="B326" s="616" t="s">
        <v>265</v>
      </c>
      <c r="C326" s="731"/>
      <c r="D326" s="294">
        <v>100</v>
      </c>
      <c r="E326" s="294">
        <v>10.713023</v>
      </c>
      <c r="F326" s="294">
        <v>0.30941600000000002</v>
      </c>
      <c r="G326" s="294">
        <v>0.290823</v>
      </c>
      <c r="H326" s="294">
        <v>10.168336999999999</v>
      </c>
      <c r="I326" s="294">
        <v>34.493049999999997</v>
      </c>
      <c r="J326" s="294">
        <v>3.3494269999999999</v>
      </c>
      <c r="K326" s="294">
        <v>19.251432000000001</v>
      </c>
      <c r="L326" s="294">
        <v>8.3993690000000001</v>
      </c>
      <c r="M326" s="294">
        <v>7.1810489999999998</v>
      </c>
      <c r="N326" s="302">
        <v>1.2626230000000001</v>
      </c>
    </row>
    <row r="327" spans="2:14" ht="11.25" customHeight="1">
      <c r="B327" s="612" t="s">
        <v>266</v>
      </c>
      <c r="C327" s="738"/>
      <c r="D327" s="294">
        <v>100</v>
      </c>
      <c r="E327" s="294">
        <v>4.1905460000000003</v>
      </c>
      <c r="F327" s="294">
        <v>4.9430800000000001</v>
      </c>
      <c r="G327" s="294">
        <v>1.1881120000000001</v>
      </c>
      <c r="H327" s="294">
        <v>11.813566</v>
      </c>
      <c r="I327" s="294">
        <v>34.560581999999997</v>
      </c>
      <c r="J327" s="294">
        <v>0.69257299999999999</v>
      </c>
      <c r="K327" s="294">
        <v>17.156956999999998</v>
      </c>
      <c r="L327" s="294">
        <v>8.7403150000000007</v>
      </c>
      <c r="M327" s="294">
        <v>5.0539149999999999</v>
      </c>
      <c r="N327" s="302">
        <v>5.7722410000000002</v>
      </c>
    </row>
    <row r="328" spans="2:14" ht="11.25" customHeight="1">
      <c r="B328" s="642" t="s">
        <v>98</v>
      </c>
      <c r="C328" s="739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302"/>
    </row>
    <row r="329" spans="2:14" ht="11.25" customHeight="1">
      <c r="B329" s="732" t="s">
        <v>99</v>
      </c>
      <c r="C329" s="733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302"/>
    </row>
    <row r="330" spans="2:14" ht="11.25" customHeight="1">
      <c r="B330" s="616" t="s">
        <v>267</v>
      </c>
      <c r="C330" s="731"/>
      <c r="D330" s="294">
        <v>100</v>
      </c>
      <c r="E330" s="294">
        <v>6.6486859999999997</v>
      </c>
      <c r="F330" s="294">
        <v>7.5429909999999998</v>
      </c>
      <c r="G330" s="294">
        <v>0.11769</v>
      </c>
      <c r="H330" s="294">
        <v>12.775385999999999</v>
      </c>
      <c r="I330" s="294">
        <v>29.133980999999999</v>
      </c>
      <c r="J330" s="294">
        <v>0.660856</v>
      </c>
      <c r="K330" s="294">
        <v>16.680045</v>
      </c>
      <c r="L330" s="294">
        <v>8.1398989999999998</v>
      </c>
      <c r="M330" s="294">
        <v>7.7016289999999996</v>
      </c>
      <c r="N330" s="302">
        <v>5.463876</v>
      </c>
    </row>
    <row r="331" spans="2:14" ht="11.25" customHeight="1">
      <c r="B331" s="616" t="s">
        <v>268</v>
      </c>
      <c r="C331" s="731"/>
      <c r="D331" s="294">
        <v>100</v>
      </c>
      <c r="E331" s="294">
        <v>2.6177540000000001</v>
      </c>
      <c r="F331" s="294">
        <v>3.1495920000000002</v>
      </c>
      <c r="G331" s="294">
        <v>2.623424</v>
      </c>
      <c r="H331" s="294">
        <v>11.613101</v>
      </c>
      <c r="I331" s="294">
        <v>38.888257000000003</v>
      </c>
      <c r="J331" s="294">
        <v>0.670539</v>
      </c>
      <c r="K331" s="294">
        <v>17.306214000000001</v>
      </c>
      <c r="L331" s="294">
        <v>10.97883</v>
      </c>
      <c r="M331" s="294">
        <v>3.5516830000000001</v>
      </c>
      <c r="N331" s="302">
        <v>2.4363700000000001</v>
      </c>
    </row>
    <row r="332" spans="2:14" ht="11.25" customHeight="1">
      <c r="B332" s="642" t="s">
        <v>101</v>
      </c>
      <c r="C332" s="739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302"/>
    </row>
    <row r="333" spans="2:14" ht="11.25" customHeight="1">
      <c r="B333" s="732" t="s">
        <v>102</v>
      </c>
      <c r="C333" s="733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302"/>
    </row>
    <row r="334" spans="2:14" ht="11.25" customHeight="1">
      <c r="B334" s="616" t="s">
        <v>269</v>
      </c>
      <c r="C334" s="731"/>
      <c r="D334" s="294">
        <v>100</v>
      </c>
      <c r="E334" s="294">
        <v>2.508502</v>
      </c>
      <c r="F334" s="294">
        <v>3.4657480000000001</v>
      </c>
      <c r="G334" s="294">
        <v>0.17871699999999999</v>
      </c>
      <c r="H334" s="294">
        <v>10.192283</v>
      </c>
      <c r="I334" s="294">
        <v>36.287942999999999</v>
      </c>
      <c r="J334" s="294">
        <v>0.812523</v>
      </c>
      <c r="K334" s="294">
        <v>17.845130999999999</v>
      </c>
      <c r="L334" s="294">
        <v>4.8469139999999999</v>
      </c>
      <c r="M334" s="294">
        <v>2.796827</v>
      </c>
      <c r="N334" s="302">
        <v>14.184321000000001</v>
      </c>
    </row>
    <row r="335" spans="2:14" ht="11.25" customHeight="1">
      <c r="B335" s="612" t="s">
        <v>270</v>
      </c>
      <c r="C335" s="738"/>
      <c r="D335" s="294">
        <v>100</v>
      </c>
      <c r="E335" s="294">
        <v>12.735506000000001</v>
      </c>
      <c r="F335" s="294">
        <v>4.1797420000000001</v>
      </c>
      <c r="G335" s="294">
        <v>0.63415500000000002</v>
      </c>
      <c r="H335" s="294">
        <v>11.545441</v>
      </c>
      <c r="I335" s="294">
        <v>34.768267999999999</v>
      </c>
      <c r="J335" s="294">
        <v>0.87832699999999997</v>
      </c>
      <c r="K335" s="294">
        <v>7.5985459999999998</v>
      </c>
      <c r="L335" s="294">
        <v>12.765418</v>
      </c>
      <c r="M335" s="294">
        <v>3.9799340000000001</v>
      </c>
      <c r="N335" s="302">
        <v>2.539631</v>
      </c>
    </row>
    <row r="336" spans="2:14" ht="11.25" customHeight="1">
      <c r="B336" s="642" t="s">
        <v>98</v>
      </c>
      <c r="C336" s="739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302"/>
    </row>
    <row r="337" spans="2:14" ht="11.25" customHeight="1">
      <c r="B337" s="732" t="s">
        <v>99</v>
      </c>
      <c r="C337" s="733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302"/>
    </row>
    <row r="338" spans="2:14" ht="11.25" customHeight="1">
      <c r="B338" s="616" t="s">
        <v>271</v>
      </c>
      <c r="C338" s="731"/>
      <c r="D338" s="294">
        <v>100</v>
      </c>
      <c r="E338" s="294">
        <v>6.7605130000000004</v>
      </c>
      <c r="F338" s="294">
        <v>8.2362129999999993</v>
      </c>
      <c r="G338" s="294">
        <v>1.134279</v>
      </c>
      <c r="H338" s="294">
        <v>13.41269</v>
      </c>
      <c r="I338" s="294">
        <v>31.546484</v>
      </c>
      <c r="J338" s="294">
        <v>0.50785499999999995</v>
      </c>
      <c r="K338" s="294">
        <v>7.4519900000000003</v>
      </c>
      <c r="L338" s="294">
        <v>17.524403</v>
      </c>
      <c r="M338" s="294">
        <v>5.4216699999999998</v>
      </c>
      <c r="N338" s="302">
        <v>1.2509969999999999</v>
      </c>
    </row>
    <row r="339" spans="2:14" ht="11.25" customHeight="1">
      <c r="B339" s="616" t="s">
        <v>272</v>
      </c>
      <c r="C339" s="731"/>
      <c r="D339" s="294">
        <v>100</v>
      </c>
      <c r="E339" s="294">
        <v>3.033382</v>
      </c>
      <c r="F339" s="294">
        <v>1.313677</v>
      </c>
      <c r="G339" s="294">
        <v>0.75929999999999997</v>
      </c>
      <c r="H339" s="294">
        <v>14.067776</v>
      </c>
      <c r="I339" s="294">
        <v>39.467399999999998</v>
      </c>
      <c r="J339" s="294">
        <v>1.1982740000000001</v>
      </c>
      <c r="K339" s="294">
        <v>14.818697999999999</v>
      </c>
      <c r="L339" s="294">
        <v>15.268644999999999</v>
      </c>
      <c r="M339" s="294">
        <v>4.1011639999999998</v>
      </c>
      <c r="N339" s="302">
        <v>2.0402849999999999</v>
      </c>
    </row>
    <row r="340" spans="2:14" ht="11.25" customHeight="1">
      <c r="B340" s="616" t="s">
        <v>273</v>
      </c>
      <c r="C340" s="731"/>
      <c r="D340" s="294">
        <v>100</v>
      </c>
      <c r="E340" s="294">
        <v>7.5625249999999999</v>
      </c>
      <c r="F340" s="294">
        <v>9.8991849999999992</v>
      </c>
      <c r="G340" s="294">
        <v>0.81947400000000004</v>
      </c>
      <c r="H340" s="294">
        <v>9.6423190000000005</v>
      </c>
      <c r="I340" s="294">
        <v>37.999116999999998</v>
      </c>
      <c r="J340" s="294">
        <v>0.909964</v>
      </c>
      <c r="K340" s="294">
        <v>7.6418790000000003</v>
      </c>
      <c r="L340" s="294">
        <v>8.3969369999999994</v>
      </c>
      <c r="M340" s="294">
        <v>2.387972</v>
      </c>
      <c r="N340" s="302">
        <v>6.8100389999999997</v>
      </c>
    </row>
    <row r="341" spans="2:14" ht="11.25" customHeight="1">
      <c r="B341" s="642" t="s">
        <v>101</v>
      </c>
      <c r="C341" s="739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302"/>
    </row>
    <row r="342" spans="2:14" ht="11.25" customHeight="1">
      <c r="B342" s="732" t="s">
        <v>102</v>
      </c>
      <c r="C342" s="733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302"/>
    </row>
    <row r="343" spans="2:14" ht="11.25" customHeight="1">
      <c r="B343" s="616" t="s">
        <v>274</v>
      </c>
      <c r="C343" s="731"/>
      <c r="D343" s="294">
        <v>100</v>
      </c>
      <c r="E343" s="294">
        <v>3.7878310000000002</v>
      </c>
      <c r="F343" s="294">
        <v>1.22244</v>
      </c>
      <c r="G343" s="294">
        <v>1.1920949999999999</v>
      </c>
      <c r="H343" s="294">
        <v>10.762231999999999</v>
      </c>
      <c r="I343" s="294">
        <v>43.772525000000002</v>
      </c>
      <c r="J343" s="294">
        <v>0.51671100000000003</v>
      </c>
      <c r="K343" s="294">
        <v>9.9968129999999995</v>
      </c>
      <c r="L343" s="294">
        <v>18.954939</v>
      </c>
      <c r="M343" s="294">
        <v>5.0966639999999996</v>
      </c>
      <c r="N343" s="302">
        <v>1.128336</v>
      </c>
    </row>
    <row r="344" spans="2:14" ht="11.25" customHeight="1">
      <c r="B344" s="616" t="s">
        <v>275</v>
      </c>
      <c r="C344" s="731"/>
      <c r="D344" s="294">
        <v>100</v>
      </c>
      <c r="E344" s="294">
        <v>25.948951999999998</v>
      </c>
      <c r="F344" s="294">
        <v>1.9226319999999999</v>
      </c>
      <c r="G344" s="294">
        <v>0.106126</v>
      </c>
      <c r="H344" s="294">
        <v>8.6936110000000006</v>
      </c>
      <c r="I344" s="294">
        <v>33.265264000000002</v>
      </c>
      <c r="J344" s="294">
        <v>0.80348699999999995</v>
      </c>
      <c r="K344" s="294">
        <v>5.6158049999999999</v>
      </c>
      <c r="L344" s="294">
        <v>14.188103999999999</v>
      </c>
      <c r="M344" s="294">
        <v>2.2886489999999999</v>
      </c>
      <c r="N344" s="302">
        <v>1.9196930000000001</v>
      </c>
    </row>
    <row r="345" spans="2:14" ht="11.25" customHeight="1">
      <c r="B345" s="616" t="s">
        <v>276</v>
      </c>
      <c r="C345" s="731"/>
      <c r="D345" s="294">
        <v>100</v>
      </c>
      <c r="E345" s="294">
        <v>5.7359450000000001</v>
      </c>
      <c r="F345" s="294">
        <v>0.43520500000000001</v>
      </c>
      <c r="G345" s="294">
        <v>0</v>
      </c>
      <c r="H345" s="294">
        <v>22.66009</v>
      </c>
      <c r="I345" s="294">
        <v>37.77646</v>
      </c>
      <c r="J345" s="294">
        <v>0.81812200000000002</v>
      </c>
      <c r="K345" s="294">
        <v>13.109857999999999</v>
      </c>
      <c r="L345" s="294">
        <v>5.4356070000000001</v>
      </c>
      <c r="M345" s="294">
        <v>1.973393</v>
      </c>
      <c r="N345" s="302">
        <v>0.83045599999999997</v>
      </c>
    </row>
    <row r="346" spans="2:14" ht="11.25" customHeight="1">
      <c r="B346" s="616" t="s">
        <v>277</v>
      </c>
      <c r="C346" s="731"/>
      <c r="D346" s="294">
        <v>100</v>
      </c>
      <c r="E346" s="294">
        <v>16.571923999999999</v>
      </c>
      <c r="F346" s="294">
        <v>2.7751679999999999</v>
      </c>
      <c r="G346" s="294">
        <v>0.58510200000000001</v>
      </c>
      <c r="H346" s="294">
        <v>9.1756840000000004</v>
      </c>
      <c r="I346" s="294">
        <v>30.343985</v>
      </c>
      <c r="J346" s="294">
        <v>1.2709509999999999</v>
      </c>
      <c r="K346" s="294">
        <v>5.1664839999999996</v>
      </c>
      <c r="L346" s="294">
        <v>10.041437999999999</v>
      </c>
      <c r="M346" s="294">
        <v>4.7119039999999996</v>
      </c>
      <c r="N346" s="302">
        <v>2.8756710000000001</v>
      </c>
    </row>
    <row r="347" spans="2:14" ht="11.25" customHeight="1">
      <c r="B347" s="616" t="s">
        <v>278</v>
      </c>
      <c r="C347" s="731"/>
      <c r="D347" s="294">
        <v>100</v>
      </c>
      <c r="E347" s="294">
        <v>4.7449240000000001</v>
      </c>
      <c r="F347" s="294">
        <v>1.212491</v>
      </c>
      <c r="G347" s="294">
        <v>0.25781199999999999</v>
      </c>
      <c r="H347" s="294">
        <v>27.489847000000001</v>
      </c>
      <c r="I347" s="294">
        <v>35.568083000000001</v>
      </c>
      <c r="J347" s="294">
        <v>0.63604099999999997</v>
      </c>
      <c r="K347" s="294">
        <v>9.0813129999999997</v>
      </c>
      <c r="L347" s="294">
        <v>11.032603999999999</v>
      </c>
      <c r="M347" s="294">
        <v>5.3345989999999999</v>
      </c>
      <c r="N347" s="302">
        <v>0.73075500000000004</v>
      </c>
    </row>
    <row r="348" spans="2:14" ht="11.25" customHeight="1">
      <c r="B348" s="616" t="s">
        <v>279</v>
      </c>
      <c r="C348" s="731"/>
      <c r="D348" s="294">
        <v>100</v>
      </c>
      <c r="E348" s="294">
        <v>9.1318769999999994</v>
      </c>
      <c r="F348" s="294">
        <v>2.2555429999999999</v>
      </c>
      <c r="G348" s="294">
        <v>0.312386</v>
      </c>
      <c r="H348" s="294">
        <v>16.793717000000001</v>
      </c>
      <c r="I348" s="294">
        <v>39.722242000000001</v>
      </c>
      <c r="J348" s="294">
        <v>0.95302200000000004</v>
      </c>
      <c r="K348" s="294">
        <v>10.518440999999999</v>
      </c>
      <c r="L348" s="294">
        <v>5.4636149999999999</v>
      </c>
      <c r="M348" s="294">
        <v>5.3493839999999997</v>
      </c>
      <c r="N348" s="302">
        <v>0.88682899999999998</v>
      </c>
    </row>
    <row r="349" spans="2:14" ht="9.9499999999999993" customHeight="1">
      <c r="B349" s="282"/>
      <c r="C349" s="282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</row>
    <row r="350" spans="2:14" ht="11.25" customHeight="1">
      <c r="B350" s="664" t="s">
        <v>353</v>
      </c>
      <c r="C350" s="664"/>
      <c r="D350" s="665"/>
      <c r="E350" s="665"/>
      <c r="F350" s="665"/>
      <c r="G350" s="665"/>
      <c r="H350" s="665"/>
      <c r="I350" s="665"/>
      <c r="J350" s="665"/>
      <c r="K350" s="665"/>
      <c r="L350" s="665"/>
    </row>
    <row r="351" spans="2:14" ht="11.25" customHeight="1">
      <c r="B351" s="666" t="s">
        <v>354</v>
      </c>
      <c r="C351" s="666"/>
      <c r="D351" s="667"/>
      <c r="E351" s="667"/>
      <c r="F351" s="667"/>
      <c r="G351" s="667"/>
      <c r="H351" s="667"/>
      <c r="I351" s="667"/>
      <c r="J351" s="667"/>
      <c r="K351" s="667"/>
      <c r="L351" s="667"/>
    </row>
  </sheetData>
  <mergeCells count="351">
    <mergeCell ref="D9:N9"/>
    <mergeCell ref="B1:I1"/>
    <mergeCell ref="B2:I2"/>
    <mergeCell ref="D6:D8"/>
    <mergeCell ref="E6:N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B27:C27"/>
    <mergeCell ref="B30:C30"/>
    <mergeCell ref="B31:C31"/>
    <mergeCell ref="B32:C32"/>
    <mergeCell ref="B37:C37"/>
    <mergeCell ref="B6:C9"/>
    <mergeCell ref="B19:C19"/>
    <mergeCell ref="B21:C21"/>
    <mergeCell ref="B24:C24"/>
    <mergeCell ref="B20:C20"/>
    <mergeCell ref="B22:C22"/>
    <mergeCell ref="B13:C13"/>
    <mergeCell ref="B15:C15"/>
    <mergeCell ref="B17:C17"/>
    <mergeCell ref="B25:C25"/>
    <mergeCell ref="B28:C28"/>
    <mergeCell ref="B35:C35"/>
    <mergeCell ref="B23:C23"/>
    <mergeCell ref="B26:C26"/>
    <mergeCell ref="B29:C29"/>
    <mergeCell ref="B36:C36"/>
    <mergeCell ref="B64:C64"/>
    <mergeCell ref="B67:C67"/>
    <mergeCell ref="B70:C70"/>
    <mergeCell ref="B71:C71"/>
    <mergeCell ref="B75:C75"/>
    <mergeCell ref="B68:C68"/>
    <mergeCell ref="B65:C65"/>
    <mergeCell ref="B56:C56"/>
    <mergeCell ref="B58:C58"/>
    <mergeCell ref="B57:C57"/>
    <mergeCell ref="B59:C59"/>
    <mergeCell ref="B60:C60"/>
    <mergeCell ref="B62:C62"/>
    <mergeCell ref="B63:C63"/>
    <mergeCell ref="B66:C66"/>
    <mergeCell ref="B69:C69"/>
    <mergeCell ref="B74:C74"/>
    <mergeCell ref="B347:C347"/>
    <mergeCell ref="B348:C348"/>
    <mergeCell ref="B340:C340"/>
    <mergeCell ref="B339:C339"/>
    <mergeCell ref="B338:C338"/>
    <mergeCell ref="B76:C76"/>
    <mergeCell ref="B343:C343"/>
    <mergeCell ref="B344:C344"/>
    <mergeCell ref="B345:C345"/>
    <mergeCell ref="B346:C346"/>
    <mergeCell ref="B334:C334"/>
    <mergeCell ref="B331:C331"/>
    <mergeCell ref="B330:C330"/>
    <mergeCell ref="B326:C326"/>
    <mergeCell ref="B325:C325"/>
    <mergeCell ref="B322:C322"/>
    <mergeCell ref="B321:C321"/>
    <mergeCell ref="B320:C320"/>
    <mergeCell ref="B319:C319"/>
    <mergeCell ref="B315:C315"/>
    <mergeCell ref="B314:C314"/>
    <mergeCell ref="B303:C303"/>
    <mergeCell ref="B300:C300"/>
    <mergeCell ref="B299:C299"/>
    <mergeCell ref="B295:C295"/>
    <mergeCell ref="B294:C294"/>
    <mergeCell ref="B313:C313"/>
    <mergeCell ref="B312:C312"/>
    <mergeCell ref="B309:C309"/>
    <mergeCell ref="B305:C305"/>
    <mergeCell ref="B304:C304"/>
    <mergeCell ref="B278:C278"/>
    <mergeCell ref="B279:C279"/>
    <mergeCell ref="B297:C297"/>
    <mergeCell ref="B292:C292"/>
    <mergeCell ref="B296:C296"/>
    <mergeCell ref="B277:C277"/>
    <mergeCell ref="B276:C276"/>
    <mergeCell ref="B265:C265"/>
    <mergeCell ref="B268:C268"/>
    <mergeCell ref="B269:C269"/>
    <mergeCell ref="B273:C273"/>
    <mergeCell ref="B291:C291"/>
    <mergeCell ref="B288:C288"/>
    <mergeCell ref="B284:C284"/>
    <mergeCell ref="B283:C283"/>
    <mergeCell ref="B282:C282"/>
    <mergeCell ref="B286:C286"/>
    <mergeCell ref="B285:C285"/>
    <mergeCell ref="B267:C267"/>
    <mergeCell ref="B272:C272"/>
    <mergeCell ref="B275:C275"/>
    <mergeCell ref="B289:C289"/>
    <mergeCell ref="B280:C280"/>
    <mergeCell ref="B274:C274"/>
    <mergeCell ref="B271:C271"/>
    <mergeCell ref="B258:C258"/>
    <mergeCell ref="B259:C259"/>
    <mergeCell ref="B251:C251"/>
    <mergeCell ref="B252:C252"/>
    <mergeCell ref="B253:C253"/>
    <mergeCell ref="B254:C254"/>
    <mergeCell ref="B255:C255"/>
    <mergeCell ref="B249:C249"/>
    <mergeCell ref="B243:C243"/>
    <mergeCell ref="B250:C250"/>
    <mergeCell ref="B256:C256"/>
    <mergeCell ref="B235:C235"/>
    <mergeCell ref="B236:C236"/>
    <mergeCell ref="B237:C237"/>
    <mergeCell ref="B238:C238"/>
    <mergeCell ref="B229:C229"/>
    <mergeCell ref="B230:C230"/>
    <mergeCell ref="B231:C231"/>
    <mergeCell ref="B245:C245"/>
    <mergeCell ref="B246:C246"/>
    <mergeCell ref="B241:C241"/>
    <mergeCell ref="B242:C242"/>
    <mergeCell ref="B244:C244"/>
    <mergeCell ref="B96:C96"/>
    <mergeCell ref="B100:C100"/>
    <mergeCell ref="B105:C105"/>
    <mergeCell ref="B110:C110"/>
    <mergeCell ref="B114:C114"/>
    <mergeCell ref="B108:C108"/>
    <mergeCell ref="B155:C155"/>
    <mergeCell ref="B156:C156"/>
    <mergeCell ref="B157:C157"/>
    <mergeCell ref="B111:C111"/>
    <mergeCell ref="B112:C112"/>
    <mergeCell ref="B115:C115"/>
    <mergeCell ref="B97:C97"/>
    <mergeCell ref="B98:C98"/>
    <mergeCell ref="B101:C101"/>
    <mergeCell ref="B102:C102"/>
    <mergeCell ref="B103:C103"/>
    <mergeCell ref="B106:C106"/>
    <mergeCell ref="B107:C107"/>
    <mergeCell ref="B109:C109"/>
    <mergeCell ref="B104:C104"/>
    <mergeCell ref="B99:C99"/>
    <mergeCell ref="B116:C116"/>
    <mergeCell ref="B113:C113"/>
    <mergeCell ref="B185:C185"/>
    <mergeCell ref="B162:C162"/>
    <mergeCell ref="B164:C164"/>
    <mergeCell ref="B341:C341"/>
    <mergeCell ref="B336:C336"/>
    <mergeCell ref="B332:C332"/>
    <mergeCell ref="B328:C328"/>
    <mergeCell ref="B323:C323"/>
    <mergeCell ref="B317:C317"/>
    <mergeCell ref="B310:C310"/>
    <mergeCell ref="B307:C307"/>
    <mergeCell ref="B301:C301"/>
    <mergeCell ref="B337:C337"/>
    <mergeCell ref="B335:C335"/>
    <mergeCell ref="B327:C327"/>
    <mergeCell ref="B316:C316"/>
    <mergeCell ref="B306:C306"/>
    <mergeCell ref="B302:C302"/>
    <mergeCell ref="B308:C308"/>
    <mergeCell ref="B311:C311"/>
    <mergeCell ref="B318:C318"/>
    <mergeCell ref="B324:C324"/>
    <mergeCell ref="B329:C329"/>
    <mergeCell ref="B333:C333"/>
    <mergeCell ref="B183:C183"/>
    <mergeCell ref="B170:C170"/>
    <mergeCell ref="B175:C175"/>
    <mergeCell ref="B165:C165"/>
    <mergeCell ref="B182:C182"/>
    <mergeCell ref="B169:C169"/>
    <mergeCell ref="B176:C176"/>
    <mergeCell ref="B180:C180"/>
    <mergeCell ref="B167:C167"/>
    <mergeCell ref="B168:C168"/>
    <mergeCell ref="B177:C177"/>
    <mergeCell ref="B178:C178"/>
    <mergeCell ref="B179:C179"/>
    <mergeCell ref="B172:C172"/>
    <mergeCell ref="B173:C173"/>
    <mergeCell ref="B174:C174"/>
    <mergeCell ref="B192:C192"/>
    <mergeCell ref="B189:C189"/>
    <mergeCell ref="B199:C199"/>
    <mergeCell ref="B200:C200"/>
    <mergeCell ref="B201:C201"/>
    <mergeCell ref="B202:C202"/>
    <mergeCell ref="B203:C203"/>
    <mergeCell ref="B225:C225"/>
    <mergeCell ref="B226:C226"/>
    <mergeCell ref="B220:C220"/>
    <mergeCell ref="B221:C221"/>
    <mergeCell ref="B222:C222"/>
    <mergeCell ref="B39:C39"/>
    <mergeCell ref="B42:C42"/>
    <mergeCell ref="B49:C49"/>
    <mergeCell ref="B33:C33"/>
    <mergeCell ref="B150:C150"/>
    <mergeCell ref="B147:C147"/>
    <mergeCell ref="B144:C144"/>
    <mergeCell ref="B139:C139"/>
    <mergeCell ref="B135:C135"/>
    <mergeCell ref="B143:C143"/>
    <mergeCell ref="B148:C148"/>
    <mergeCell ref="B129:C129"/>
    <mergeCell ref="B118:C118"/>
    <mergeCell ref="B119:C119"/>
    <mergeCell ref="B120:C120"/>
    <mergeCell ref="B126:C126"/>
    <mergeCell ref="B127:C127"/>
    <mergeCell ref="B124:C124"/>
    <mergeCell ref="B125:C125"/>
    <mergeCell ref="B123:C123"/>
    <mergeCell ref="B55:C55"/>
    <mergeCell ref="B34:C34"/>
    <mergeCell ref="B47:C47"/>
    <mergeCell ref="B61:C61"/>
    <mergeCell ref="B46:C46"/>
    <mergeCell ref="B50:C50"/>
    <mergeCell ref="B51:C51"/>
    <mergeCell ref="B52:C52"/>
    <mergeCell ref="B53:C53"/>
    <mergeCell ref="B40:C40"/>
    <mergeCell ref="B43:C43"/>
    <mergeCell ref="B44:C44"/>
    <mergeCell ref="B54:C54"/>
    <mergeCell ref="B48:C48"/>
    <mergeCell ref="B38:C38"/>
    <mergeCell ref="B45:C45"/>
    <mergeCell ref="B41:C41"/>
    <mergeCell ref="B78:C78"/>
    <mergeCell ref="B72:C72"/>
    <mergeCell ref="B95:C95"/>
    <mergeCell ref="B87:C87"/>
    <mergeCell ref="B81:C81"/>
    <mergeCell ref="B77:C77"/>
    <mergeCell ref="B73:C73"/>
    <mergeCell ref="B82:C82"/>
    <mergeCell ref="B88:C88"/>
    <mergeCell ref="B86:C86"/>
    <mergeCell ref="B94:C94"/>
    <mergeCell ref="B93:C93"/>
    <mergeCell ref="B89:C89"/>
    <mergeCell ref="B90:C90"/>
    <mergeCell ref="B84:C84"/>
    <mergeCell ref="B85:C85"/>
    <mergeCell ref="B83:C83"/>
    <mergeCell ref="B79:C79"/>
    <mergeCell ref="B80:C80"/>
    <mergeCell ref="B91:C91"/>
    <mergeCell ref="B92:C92"/>
    <mergeCell ref="B263:C263"/>
    <mergeCell ref="B266:C266"/>
    <mergeCell ref="B270:C270"/>
    <mergeCell ref="B264:C264"/>
    <mergeCell ref="B247:C247"/>
    <mergeCell ref="B257:C257"/>
    <mergeCell ref="B151:C151"/>
    <mergeCell ref="B160:C160"/>
    <mergeCell ref="B163:C163"/>
    <mergeCell ref="B166:C166"/>
    <mergeCell ref="B171:C171"/>
    <mergeCell ref="B239:C239"/>
    <mergeCell ref="B233:C233"/>
    <mergeCell ref="B227:C227"/>
    <mergeCell ref="B195:C195"/>
    <mergeCell ref="B194:C194"/>
    <mergeCell ref="B191:C191"/>
    <mergeCell ref="B214:C214"/>
    <mergeCell ref="B215:C215"/>
    <mergeCell ref="B216:C216"/>
    <mergeCell ref="B206:C206"/>
    <mergeCell ref="B207:C207"/>
    <mergeCell ref="B208:C208"/>
    <mergeCell ref="B209:C209"/>
    <mergeCell ref="B117:C117"/>
    <mergeCell ref="B128:C128"/>
    <mergeCell ref="B136:C136"/>
    <mergeCell ref="B140:C140"/>
    <mergeCell ref="B145:C145"/>
    <mergeCell ref="B121:C121"/>
    <mergeCell ref="B122:C122"/>
    <mergeCell ref="B131:C131"/>
    <mergeCell ref="B130:C130"/>
    <mergeCell ref="B134:C134"/>
    <mergeCell ref="B137:C137"/>
    <mergeCell ref="B133:C133"/>
    <mergeCell ref="B132:C132"/>
    <mergeCell ref="B228:C228"/>
    <mergeCell ref="B240:C240"/>
    <mergeCell ref="B146:C146"/>
    <mergeCell ref="B149:C149"/>
    <mergeCell ref="B141:C141"/>
    <mergeCell ref="B142:C142"/>
    <mergeCell ref="B138:C138"/>
    <mergeCell ref="B161:C161"/>
    <mergeCell ref="B152:C152"/>
    <mergeCell ref="B153:C153"/>
    <mergeCell ref="B154:C154"/>
    <mergeCell ref="B159:C159"/>
    <mergeCell ref="B158:C158"/>
    <mergeCell ref="B210:C210"/>
    <mergeCell ref="B212:C212"/>
    <mergeCell ref="B211:C211"/>
    <mergeCell ref="B224:C224"/>
    <mergeCell ref="B234:C234"/>
    <mergeCell ref="B218:C218"/>
    <mergeCell ref="B204:C204"/>
    <mergeCell ref="B197:C197"/>
    <mergeCell ref="B186:C186"/>
    <mergeCell ref="B187:C187"/>
    <mergeCell ref="B188:C188"/>
    <mergeCell ref="B350:L350"/>
    <mergeCell ref="B351:L351"/>
    <mergeCell ref="B342:C342"/>
    <mergeCell ref="B260:C260"/>
    <mergeCell ref="B261:C261"/>
    <mergeCell ref="B181:C181"/>
    <mergeCell ref="B281:C281"/>
    <mergeCell ref="B287:C287"/>
    <mergeCell ref="B290:C290"/>
    <mergeCell ref="B293:C293"/>
    <mergeCell ref="B298:C298"/>
    <mergeCell ref="B184:C184"/>
    <mergeCell ref="B190:C190"/>
    <mergeCell ref="B193:C193"/>
    <mergeCell ref="B198:C198"/>
    <mergeCell ref="B205:C205"/>
    <mergeCell ref="B262:C262"/>
    <mergeCell ref="B248:C248"/>
    <mergeCell ref="B232:C232"/>
    <mergeCell ref="B217:C217"/>
    <mergeCell ref="B196:C196"/>
    <mergeCell ref="B213:C213"/>
    <mergeCell ref="B219:C219"/>
    <mergeCell ref="B223:C22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8" tint="0.39997558519241921"/>
  </sheetPr>
  <dimension ref="B1:J529"/>
  <sheetViews>
    <sheetView showGridLines="0" zoomScaleNormal="100" workbookViewId="0">
      <selection activeCell="L7" sqref="L7"/>
    </sheetView>
  </sheetViews>
  <sheetFormatPr defaultRowHeight="14.25"/>
  <cols>
    <col min="1" max="1" width="1.625" style="560" customWidth="1"/>
    <col min="2" max="2" width="22.5" style="560" customWidth="1"/>
    <col min="3" max="3" width="3.625" style="560" customWidth="1"/>
    <col min="4" max="8" width="12" style="560" customWidth="1"/>
    <col min="9" max="16384" width="9" style="560"/>
  </cols>
  <sheetData>
    <row r="1" spans="2:10" ht="12.95" customHeight="1">
      <c r="D1" s="349"/>
      <c r="E1" s="349"/>
      <c r="F1" s="349"/>
      <c r="G1" s="349"/>
      <c r="H1" s="349"/>
    </row>
    <row r="2" spans="2:10" ht="12.95" customHeight="1">
      <c r="D2" s="226"/>
      <c r="E2" s="226"/>
      <c r="F2" s="226"/>
      <c r="G2" s="226"/>
      <c r="H2" s="226"/>
    </row>
    <row r="3" spans="2:10" ht="12.95" customHeight="1">
      <c r="D3" s="565"/>
      <c r="E3" s="565"/>
      <c r="F3" s="565"/>
      <c r="G3" s="565"/>
      <c r="H3" s="565"/>
    </row>
    <row r="4" spans="2:10" ht="15" customHeight="1">
      <c r="B4" s="567" t="s">
        <v>622</v>
      </c>
      <c r="D4" s="565"/>
      <c r="E4" s="565"/>
      <c r="F4" s="565"/>
      <c r="G4" s="565"/>
      <c r="H4" s="565"/>
    </row>
    <row r="5" spans="2:10" ht="15" customHeight="1">
      <c r="B5" s="24" t="s">
        <v>355</v>
      </c>
      <c r="D5" s="565"/>
      <c r="E5" s="565"/>
      <c r="F5" s="565"/>
      <c r="G5" s="565"/>
      <c r="H5" s="565"/>
    </row>
    <row r="6" spans="2:10" ht="24" customHeight="1">
      <c r="B6" s="610" t="s">
        <v>510</v>
      </c>
      <c r="C6" s="631"/>
      <c r="D6" s="598" t="s">
        <v>559</v>
      </c>
      <c r="E6" s="599"/>
      <c r="F6" s="598" t="s">
        <v>560</v>
      </c>
      <c r="G6" s="599"/>
      <c r="H6" s="599"/>
    </row>
    <row r="7" spans="2:10" ht="23.1" customHeight="1">
      <c r="B7" s="596"/>
      <c r="C7" s="633"/>
      <c r="D7" s="625" t="s">
        <v>561</v>
      </c>
      <c r="E7" s="606" t="s">
        <v>562</v>
      </c>
      <c r="F7" s="625" t="s">
        <v>561</v>
      </c>
      <c r="G7" s="598" t="s">
        <v>517</v>
      </c>
      <c r="H7" s="599"/>
    </row>
    <row r="8" spans="2:10" ht="27.75" customHeight="1">
      <c r="B8" s="596"/>
      <c r="C8" s="633"/>
      <c r="D8" s="632"/>
      <c r="E8" s="707"/>
      <c r="F8" s="632"/>
      <c r="G8" s="561" t="s">
        <v>563</v>
      </c>
      <c r="H8" s="561" t="s">
        <v>564</v>
      </c>
    </row>
    <row r="9" spans="2:10" ht="15" thickBot="1">
      <c r="B9" s="611"/>
      <c r="C9" s="638"/>
      <c r="D9" s="705" t="s">
        <v>565</v>
      </c>
      <c r="E9" s="706"/>
      <c r="F9" s="706"/>
      <c r="G9" s="706"/>
      <c r="H9" s="706"/>
    </row>
    <row r="10" spans="2:10" ht="12.95" customHeight="1">
      <c r="B10" s="253" t="s">
        <v>337</v>
      </c>
      <c r="C10" s="562">
        <v>2011</v>
      </c>
      <c r="D10" s="487">
        <v>3015.0455499999998</v>
      </c>
      <c r="E10" s="487">
        <v>1675.1145300000001</v>
      </c>
      <c r="F10" s="487">
        <v>3158.9467800000002</v>
      </c>
      <c r="G10" s="487">
        <v>2424.2685200000001</v>
      </c>
      <c r="H10" s="488">
        <v>709.41020000000003</v>
      </c>
    </row>
    <row r="11" spans="2:10" ht="11.25" customHeight="1">
      <c r="B11" s="52" t="s">
        <v>330</v>
      </c>
      <c r="C11" s="53">
        <v>2012</v>
      </c>
      <c r="D11" s="548">
        <v>3162.3628899999999</v>
      </c>
      <c r="E11" s="548">
        <v>1825.78567</v>
      </c>
      <c r="F11" s="548">
        <v>3143.4972499999999</v>
      </c>
      <c r="G11" s="548">
        <v>2531.06952</v>
      </c>
      <c r="H11" s="549">
        <v>575.24775</v>
      </c>
    </row>
    <row r="12" spans="2:10" ht="11.25" customHeight="1">
      <c r="B12" s="52"/>
      <c r="C12" s="53"/>
      <c r="D12" s="352"/>
      <c r="E12" s="352"/>
      <c r="F12" s="352"/>
      <c r="G12" s="352"/>
      <c r="H12" s="353"/>
    </row>
    <row r="13" spans="2:10" ht="11.25" customHeight="1">
      <c r="B13" s="701" t="s">
        <v>331</v>
      </c>
      <c r="C13" s="701"/>
      <c r="D13" s="352">
        <v>2996.7224700000002</v>
      </c>
      <c r="E13" s="352">
        <v>1875.96002</v>
      </c>
      <c r="F13" s="352">
        <v>2978.70667</v>
      </c>
      <c r="G13" s="352">
        <v>2467.29781</v>
      </c>
      <c r="H13" s="353">
        <v>456.95478000000003</v>
      </c>
      <c r="J13" s="15"/>
    </row>
    <row r="14" spans="2:10" ht="11.25" customHeight="1">
      <c r="B14" s="268" t="s">
        <v>332</v>
      </c>
      <c r="C14" s="268"/>
      <c r="D14" s="352"/>
      <c r="E14" s="352"/>
      <c r="F14" s="352"/>
      <c r="G14" s="352"/>
      <c r="H14" s="353"/>
      <c r="J14" s="15"/>
    </row>
    <row r="15" spans="2:10" ht="11.25" customHeight="1">
      <c r="B15" s="701" t="s">
        <v>333</v>
      </c>
      <c r="C15" s="701"/>
      <c r="D15" s="352">
        <v>3262.9063799999999</v>
      </c>
      <c r="E15" s="352">
        <v>1833.62743</v>
      </c>
      <c r="F15" s="352">
        <v>3222.9226399999998</v>
      </c>
      <c r="G15" s="352">
        <v>2591.0814700000001</v>
      </c>
      <c r="H15" s="353">
        <v>595.93210999999997</v>
      </c>
      <c r="J15" s="15"/>
    </row>
    <row r="16" spans="2:10" ht="11.25" customHeight="1">
      <c r="B16" s="268" t="s">
        <v>334</v>
      </c>
      <c r="C16" s="268"/>
      <c r="D16" s="352"/>
      <c r="E16" s="352"/>
      <c r="F16" s="352"/>
      <c r="G16" s="352"/>
      <c r="H16" s="353"/>
      <c r="J16" s="15"/>
    </row>
    <row r="17" spans="2:10" ht="11.25" customHeight="1">
      <c r="B17" s="701" t="s">
        <v>335</v>
      </c>
      <c r="C17" s="701"/>
      <c r="D17" s="352">
        <v>3272.6659300000001</v>
      </c>
      <c r="E17" s="352">
        <v>1741.53405</v>
      </c>
      <c r="F17" s="352">
        <v>3280.58365</v>
      </c>
      <c r="G17" s="352">
        <v>2545.2572599999999</v>
      </c>
      <c r="H17" s="353">
        <v>721.88162</v>
      </c>
      <c r="J17" s="15"/>
    </row>
    <row r="18" spans="2:10" ht="11.25" customHeight="1">
      <c r="B18" s="268" t="s">
        <v>336</v>
      </c>
      <c r="C18" s="268"/>
      <c r="D18" s="352"/>
      <c r="E18" s="352"/>
      <c r="F18" s="352"/>
      <c r="G18" s="352"/>
      <c r="H18" s="353"/>
    </row>
    <row r="19" spans="2:10" ht="11.25" customHeight="1">
      <c r="B19" s="740" t="s">
        <v>92</v>
      </c>
      <c r="C19" s="740"/>
      <c r="D19" s="350">
        <v>3111.5364100000002</v>
      </c>
      <c r="E19" s="350">
        <v>1653.31414</v>
      </c>
      <c r="F19" s="350">
        <v>3140.6798399999998</v>
      </c>
      <c r="G19" s="350">
        <v>2546.7712000000001</v>
      </c>
      <c r="H19" s="351">
        <v>532.71983999999998</v>
      </c>
    </row>
    <row r="20" spans="2:10" ht="11.25" customHeight="1">
      <c r="B20" s="736" t="s">
        <v>93</v>
      </c>
      <c r="C20" s="736"/>
      <c r="D20" s="352"/>
      <c r="E20" s="352"/>
      <c r="F20" s="352"/>
      <c r="G20" s="352"/>
      <c r="H20" s="353"/>
    </row>
    <row r="21" spans="2:10" ht="11.25" customHeight="1">
      <c r="B21" s="612" t="s">
        <v>94</v>
      </c>
      <c r="C21" s="612"/>
      <c r="D21" s="352">
        <v>2899.7134000000001</v>
      </c>
      <c r="E21" s="352">
        <v>1715.4834800000001</v>
      </c>
      <c r="F21" s="352">
        <v>2918.5986699999999</v>
      </c>
      <c r="G21" s="352">
        <v>2335.6793299999999</v>
      </c>
      <c r="H21" s="353">
        <v>448.23977000000002</v>
      </c>
    </row>
    <row r="22" spans="2:10" ht="11.25" customHeight="1">
      <c r="B22" s="642" t="s">
        <v>95</v>
      </c>
      <c r="C22" s="642"/>
      <c r="D22" s="352"/>
      <c r="E22" s="352"/>
      <c r="F22" s="352"/>
      <c r="G22" s="352"/>
      <c r="H22" s="353"/>
    </row>
    <row r="23" spans="2:10" ht="11.25" customHeight="1">
      <c r="B23" s="732" t="s">
        <v>96</v>
      </c>
      <c r="C23" s="732"/>
      <c r="D23" s="352"/>
      <c r="E23" s="352"/>
      <c r="F23" s="352"/>
      <c r="G23" s="352"/>
      <c r="H23" s="353"/>
    </row>
    <row r="24" spans="2:10" ht="11.25" customHeight="1">
      <c r="B24" s="616" t="s">
        <v>97</v>
      </c>
      <c r="C24" s="616"/>
      <c r="D24" s="352">
        <v>2989.6461300000001</v>
      </c>
      <c r="E24" s="352">
        <v>1977.4899800000001</v>
      </c>
      <c r="F24" s="352">
        <v>3151.54288</v>
      </c>
      <c r="G24" s="352">
        <v>2473.0116600000001</v>
      </c>
      <c r="H24" s="353">
        <v>415.97870999999998</v>
      </c>
    </row>
    <row r="25" spans="2:10" ht="11.25" customHeight="1">
      <c r="B25" s="642" t="s">
        <v>98</v>
      </c>
      <c r="C25" s="642"/>
      <c r="D25" s="352"/>
      <c r="E25" s="352"/>
      <c r="F25" s="352"/>
      <c r="G25" s="352"/>
      <c r="H25" s="353"/>
    </row>
    <row r="26" spans="2:10" ht="11.25" customHeight="1">
      <c r="B26" s="732" t="s">
        <v>99</v>
      </c>
      <c r="C26" s="732"/>
      <c r="D26" s="352"/>
      <c r="E26" s="352"/>
      <c r="F26" s="352"/>
      <c r="G26" s="352"/>
      <c r="H26" s="353"/>
    </row>
    <row r="27" spans="2:10" ht="11.25" customHeight="1">
      <c r="B27" s="616" t="s">
        <v>100</v>
      </c>
      <c r="C27" s="616"/>
      <c r="D27" s="352">
        <v>2476.0255999999999</v>
      </c>
      <c r="E27" s="352">
        <v>1017.6325900000001</v>
      </c>
      <c r="F27" s="352">
        <v>2428.46029</v>
      </c>
      <c r="G27" s="352">
        <v>2052.36699</v>
      </c>
      <c r="H27" s="353">
        <v>265.98417999999998</v>
      </c>
    </row>
    <row r="28" spans="2:10" ht="11.25" customHeight="1">
      <c r="B28" s="642" t="s">
        <v>101</v>
      </c>
      <c r="C28" s="642"/>
      <c r="D28" s="352"/>
      <c r="E28" s="352"/>
      <c r="F28" s="352"/>
      <c r="G28" s="352"/>
      <c r="H28" s="353"/>
    </row>
    <row r="29" spans="2:10" ht="11.25" customHeight="1">
      <c r="B29" s="732" t="s">
        <v>102</v>
      </c>
      <c r="C29" s="732"/>
      <c r="D29" s="352"/>
      <c r="E29" s="352"/>
      <c r="F29" s="352"/>
      <c r="G29" s="352"/>
      <c r="H29" s="353"/>
    </row>
    <row r="30" spans="2:10" ht="11.25" customHeight="1">
      <c r="B30" s="616" t="s">
        <v>97</v>
      </c>
      <c r="C30" s="616"/>
      <c r="D30" s="352">
        <v>2421.8328200000001</v>
      </c>
      <c r="E30" s="352">
        <v>1577.5414499999999</v>
      </c>
      <c r="F30" s="352">
        <v>2418.9466499999999</v>
      </c>
      <c r="G30" s="352">
        <v>1845.74431</v>
      </c>
      <c r="H30" s="353">
        <v>573.20234000000005</v>
      </c>
    </row>
    <row r="31" spans="2:10" ht="11.25" customHeight="1">
      <c r="B31" s="616" t="s">
        <v>103</v>
      </c>
      <c r="C31" s="616"/>
      <c r="D31" s="352">
        <v>3318.41959</v>
      </c>
      <c r="E31" s="352">
        <v>1872.1189400000001</v>
      </c>
      <c r="F31" s="352">
        <v>3677.8923500000001</v>
      </c>
      <c r="G31" s="352">
        <v>2873.5619900000002</v>
      </c>
      <c r="H31" s="353">
        <v>804.33036000000004</v>
      </c>
    </row>
    <row r="32" spans="2:10" ht="11.25" customHeight="1">
      <c r="B32" s="616" t="s">
        <v>104</v>
      </c>
      <c r="C32" s="616"/>
      <c r="D32" s="352">
        <v>3677.4457900000002</v>
      </c>
      <c r="E32" s="352">
        <v>2015.3939600000001</v>
      </c>
      <c r="F32" s="352">
        <v>3036.0611699999999</v>
      </c>
      <c r="G32" s="352">
        <v>2628.1295</v>
      </c>
      <c r="H32" s="353">
        <v>407.93166000000002</v>
      </c>
    </row>
    <row r="33" spans="2:8" ht="11.25" customHeight="1">
      <c r="B33" s="616" t="s">
        <v>105</v>
      </c>
      <c r="C33" s="616"/>
      <c r="D33" s="352">
        <v>3059.05359</v>
      </c>
      <c r="E33" s="352">
        <v>1594.9186500000001</v>
      </c>
      <c r="F33" s="352">
        <v>2923.1005700000001</v>
      </c>
      <c r="G33" s="352">
        <v>2390.2819199999999</v>
      </c>
      <c r="H33" s="353">
        <v>532.81863999999996</v>
      </c>
    </row>
    <row r="34" spans="2:8" ht="11.25" customHeight="1">
      <c r="B34" s="612" t="s">
        <v>106</v>
      </c>
      <c r="C34" s="612"/>
      <c r="D34" s="352">
        <v>2751.076</v>
      </c>
      <c r="E34" s="352">
        <v>1312.68932</v>
      </c>
      <c r="F34" s="352">
        <v>2585.7583</v>
      </c>
      <c r="G34" s="352">
        <v>2281.6611400000002</v>
      </c>
      <c r="H34" s="353">
        <v>284.94887</v>
      </c>
    </row>
    <row r="35" spans="2:8" ht="11.25" customHeight="1">
      <c r="B35" s="642" t="s">
        <v>95</v>
      </c>
      <c r="C35" s="642"/>
      <c r="D35" s="352"/>
      <c r="E35" s="352"/>
      <c r="F35" s="352"/>
      <c r="G35" s="352"/>
      <c r="H35" s="353"/>
    </row>
    <row r="36" spans="2:8" ht="11.25" customHeight="1">
      <c r="B36" s="732" t="s">
        <v>96</v>
      </c>
      <c r="C36" s="732"/>
      <c r="D36" s="352"/>
      <c r="E36" s="352"/>
      <c r="F36" s="352"/>
      <c r="G36" s="352"/>
      <c r="H36" s="353"/>
    </row>
    <row r="37" spans="2:8" ht="11.25" customHeight="1">
      <c r="B37" s="616" t="s">
        <v>107</v>
      </c>
      <c r="C37" s="616"/>
      <c r="D37" s="352">
        <v>2506.8579100000002</v>
      </c>
      <c r="E37" s="352">
        <v>1540.3799100000001</v>
      </c>
      <c r="F37" s="352">
        <v>2412.4069300000001</v>
      </c>
      <c r="G37" s="352">
        <v>2251.1351</v>
      </c>
      <c r="H37" s="353">
        <v>138.89088000000001</v>
      </c>
    </row>
    <row r="38" spans="2:8" ht="11.25" customHeight="1">
      <c r="B38" s="642" t="s">
        <v>98</v>
      </c>
      <c r="C38" s="642"/>
      <c r="D38" s="352"/>
      <c r="E38" s="352"/>
      <c r="F38" s="352"/>
      <c r="G38" s="352"/>
      <c r="H38" s="353"/>
    </row>
    <row r="39" spans="2:8" ht="11.25" customHeight="1">
      <c r="B39" s="732" t="s">
        <v>99</v>
      </c>
      <c r="C39" s="732"/>
      <c r="D39" s="352"/>
      <c r="E39" s="352"/>
      <c r="F39" s="352"/>
      <c r="G39" s="352"/>
      <c r="H39" s="353"/>
    </row>
    <row r="40" spans="2:8" ht="11.25" customHeight="1">
      <c r="B40" s="616" t="s">
        <v>108</v>
      </c>
      <c r="C40" s="616"/>
      <c r="D40" s="352">
        <v>2519.1031899999998</v>
      </c>
      <c r="E40" s="352">
        <v>838.60834999999997</v>
      </c>
      <c r="F40" s="352">
        <v>2322.5783999999999</v>
      </c>
      <c r="G40" s="352">
        <v>2161.68831</v>
      </c>
      <c r="H40" s="353">
        <v>154.91830999999999</v>
      </c>
    </row>
    <row r="41" spans="2:8" ht="11.25" customHeight="1">
      <c r="B41" s="642" t="s">
        <v>101</v>
      </c>
      <c r="C41" s="642"/>
      <c r="D41" s="352"/>
      <c r="E41" s="352"/>
      <c r="F41" s="352"/>
      <c r="G41" s="352"/>
      <c r="H41" s="353"/>
    </row>
    <row r="42" spans="2:8" ht="11.25" customHeight="1">
      <c r="B42" s="732" t="s">
        <v>102</v>
      </c>
      <c r="C42" s="732"/>
      <c r="D42" s="352"/>
      <c r="E42" s="352"/>
      <c r="F42" s="352"/>
      <c r="G42" s="352"/>
      <c r="H42" s="353"/>
    </row>
    <row r="43" spans="2:8" ht="11.25" customHeight="1">
      <c r="B43" s="616" t="s">
        <v>109</v>
      </c>
      <c r="C43" s="616"/>
      <c r="D43" s="352">
        <v>3635.8838500000002</v>
      </c>
      <c r="E43" s="352">
        <v>1535.04918</v>
      </c>
      <c r="F43" s="352">
        <v>3370.5499199999999</v>
      </c>
      <c r="G43" s="352">
        <v>2439.0013899999999</v>
      </c>
      <c r="H43" s="353">
        <v>909.10941000000003</v>
      </c>
    </row>
    <row r="44" spans="2:8" ht="11.25" customHeight="1">
      <c r="B44" s="616" t="s">
        <v>110</v>
      </c>
      <c r="C44" s="616"/>
      <c r="D44" s="352">
        <v>3361.93507</v>
      </c>
      <c r="E44" s="352">
        <v>1324.9249500000001</v>
      </c>
      <c r="F44" s="352">
        <v>2941.8630400000002</v>
      </c>
      <c r="G44" s="352">
        <v>2297.7734300000002</v>
      </c>
      <c r="H44" s="353">
        <v>620.81992000000002</v>
      </c>
    </row>
    <row r="45" spans="2:8" ht="11.25" customHeight="1">
      <c r="B45" s="616" t="s">
        <v>111</v>
      </c>
      <c r="C45" s="616"/>
      <c r="D45" s="352">
        <v>2689.54846</v>
      </c>
      <c r="E45" s="352">
        <v>1085.78361</v>
      </c>
      <c r="F45" s="352">
        <v>2934.22669</v>
      </c>
      <c r="G45" s="352">
        <v>2408.7473500000001</v>
      </c>
      <c r="H45" s="353">
        <v>502.36590000000001</v>
      </c>
    </row>
    <row r="46" spans="2:8" ht="11.25" customHeight="1">
      <c r="B46" s="616" t="s">
        <v>112</v>
      </c>
      <c r="C46" s="616"/>
      <c r="D46" s="352">
        <v>3178.7503099999999</v>
      </c>
      <c r="E46" s="352">
        <v>1188.8413399999999</v>
      </c>
      <c r="F46" s="352">
        <v>2661.1540100000002</v>
      </c>
      <c r="G46" s="352">
        <v>2453.8316599999998</v>
      </c>
      <c r="H46" s="353">
        <v>183.76277999999999</v>
      </c>
    </row>
    <row r="47" spans="2:8" ht="11.25" customHeight="1">
      <c r="B47" s="612" t="s">
        <v>113</v>
      </c>
      <c r="C47" s="612"/>
      <c r="D47" s="352">
        <v>3369.8093899999999</v>
      </c>
      <c r="E47" s="352">
        <v>1850.37745</v>
      </c>
      <c r="F47" s="352">
        <v>3409.0637299999999</v>
      </c>
      <c r="G47" s="352">
        <v>2610.0002899999999</v>
      </c>
      <c r="H47" s="353">
        <v>748.90444000000002</v>
      </c>
    </row>
    <row r="48" spans="2:8" ht="11.25" customHeight="1">
      <c r="B48" s="642" t="s">
        <v>95</v>
      </c>
      <c r="C48" s="642"/>
      <c r="D48" s="352"/>
      <c r="E48" s="352"/>
      <c r="F48" s="352"/>
      <c r="G48" s="352"/>
      <c r="H48" s="353"/>
    </row>
    <row r="49" spans="2:8" ht="11.25" customHeight="1">
      <c r="B49" s="732" t="s">
        <v>96</v>
      </c>
      <c r="C49" s="732"/>
      <c r="D49" s="352"/>
      <c r="E49" s="352"/>
      <c r="F49" s="352"/>
      <c r="G49" s="352"/>
      <c r="H49" s="353"/>
    </row>
    <row r="50" spans="2:8" ht="11.25" customHeight="1">
      <c r="B50" s="616" t="s">
        <v>114</v>
      </c>
      <c r="C50" s="616"/>
      <c r="D50" s="352">
        <v>6973.8117400000001</v>
      </c>
      <c r="E50" s="352">
        <v>5150.6669000000002</v>
      </c>
      <c r="F50" s="352">
        <v>6270.3123100000003</v>
      </c>
      <c r="G50" s="352">
        <v>4252.5335100000002</v>
      </c>
      <c r="H50" s="353">
        <v>2017.77881</v>
      </c>
    </row>
    <row r="51" spans="2:8" ht="11.25" customHeight="1">
      <c r="B51" s="616" t="s">
        <v>115</v>
      </c>
      <c r="C51" s="616"/>
      <c r="D51" s="352">
        <v>2510.2465299999999</v>
      </c>
      <c r="E51" s="352">
        <v>1224.34175</v>
      </c>
      <c r="F51" s="352">
        <v>2434.0731000000001</v>
      </c>
      <c r="G51" s="352">
        <v>2155.0708800000002</v>
      </c>
      <c r="H51" s="353">
        <v>279.00220999999999</v>
      </c>
    </row>
    <row r="52" spans="2:8" ht="11.25" customHeight="1">
      <c r="B52" s="616" t="s">
        <v>116</v>
      </c>
      <c r="C52" s="616"/>
      <c r="D52" s="352">
        <v>2662.4275200000002</v>
      </c>
      <c r="E52" s="352">
        <v>1698.3157000000001</v>
      </c>
      <c r="F52" s="352">
        <v>2681.68129</v>
      </c>
      <c r="G52" s="352">
        <v>2314.56765</v>
      </c>
      <c r="H52" s="353">
        <v>367.11363999999998</v>
      </c>
    </row>
    <row r="53" spans="2:8" ht="11.25" customHeight="1">
      <c r="B53" s="616" t="s">
        <v>117</v>
      </c>
      <c r="C53" s="616"/>
      <c r="D53" s="352">
        <v>4263.3957399999999</v>
      </c>
      <c r="E53" s="352">
        <v>3108.3923199999999</v>
      </c>
      <c r="F53" s="352">
        <v>4482.8984499999997</v>
      </c>
      <c r="G53" s="352">
        <v>3340.6765300000002</v>
      </c>
      <c r="H53" s="353">
        <v>716.65931</v>
      </c>
    </row>
    <row r="54" spans="2:8" ht="11.25" customHeight="1">
      <c r="B54" s="642" t="s">
        <v>101</v>
      </c>
      <c r="C54" s="642"/>
      <c r="D54" s="352"/>
      <c r="E54" s="352"/>
      <c r="F54" s="352"/>
      <c r="G54" s="352"/>
      <c r="H54" s="353"/>
    </row>
    <row r="55" spans="2:8" ht="11.25" customHeight="1">
      <c r="B55" s="732" t="s">
        <v>102</v>
      </c>
      <c r="C55" s="732"/>
      <c r="D55" s="352"/>
      <c r="E55" s="352"/>
      <c r="F55" s="352"/>
      <c r="G55" s="352"/>
      <c r="H55" s="353"/>
    </row>
    <row r="56" spans="2:8" ht="11.25" customHeight="1">
      <c r="B56" s="616" t="s">
        <v>118</v>
      </c>
      <c r="C56" s="616"/>
      <c r="D56" s="352">
        <v>3621.4538899999998</v>
      </c>
      <c r="E56" s="352">
        <v>1255.13528</v>
      </c>
      <c r="F56" s="352">
        <v>2584.93903</v>
      </c>
      <c r="G56" s="352">
        <v>2021.0455400000001</v>
      </c>
      <c r="H56" s="353">
        <v>563.89349000000004</v>
      </c>
    </row>
    <row r="57" spans="2:8" ht="11.25" customHeight="1">
      <c r="B57" s="616" t="s">
        <v>119</v>
      </c>
      <c r="C57" s="616"/>
      <c r="D57" s="352">
        <v>2480.4482499999999</v>
      </c>
      <c r="E57" s="352">
        <v>1248.30729</v>
      </c>
      <c r="F57" s="352">
        <v>3085.4002</v>
      </c>
      <c r="G57" s="352">
        <v>2029.1525200000001</v>
      </c>
      <c r="H57" s="353">
        <v>1056.24767</v>
      </c>
    </row>
    <row r="58" spans="2:8" ht="11.25" customHeight="1">
      <c r="B58" s="616" t="s">
        <v>120</v>
      </c>
      <c r="C58" s="616"/>
      <c r="D58" s="352">
        <v>3052.28638</v>
      </c>
      <c r="E58" s="352">
        <v>1630.63743</v>
      </c>
      <c r="F58" s="352">
        <v>3163.75263</v>
      </c>
      <c r="G58" s="352">
        <v>2762.50144</v>
      </c>
      <c r="H58" s="353">
        <v>401.25119999999998</v>
      </c>
    </row>
    <row r="59" spans="2:8" ht="11.25" customHeight="1">
      <c r="B59" s="616" t="s">
        <v>121</v>
      </c>
      <c r="C59" s="616"/>
      <c r="D59" s="352">
        <v>2819.2336300000002</v>
      </c>
      <c r="E59" s="352">
        <v>1358.8979099999999</v>
      </c>
      <c r="F59" s="352">
        <v>3115.3224799999998</v>
      </c>
      <c r="G59" s="352">
        <v>2602.0590299999999</v>
      </c>
      <c r="H59" s="353">
        <v>513.26345000000003</v>
      </c>
    </row>
    <row r="60" spans="2:8" ht="11.25" customHeight="1">
      <c r="B60" s="616" t="s">
        <v>122</v>
      </c>
      <c r="C60" s="616"/>
      <c r="D60" s="352">
        <v>3982.2019700000001</v>
      </c>
      <c r="E60" s="352">
        <v>1121.23405</v>
      </c>
      <c r="F60" s="352">
        <v>4362.7249400000001</v>
      </c>
      <c r="G60" s="352">
        <v>2430.8557599999999</v>
      </c>
      <c r="H60" s="353">
        <v>1873.14435</v>
      </c>
    </row>
    <row r="61" spans="2:8" ht="11.25" customHeight="1">
      <c r="B61" s="612" t="s">
        <v>123</v>
      </c>
      <c r="C61" s="612"/>
      <c r="D61" s="352">
        <v>2603.34672</v>
      </c>
      <c r="E61" s="352">
        <v>1292.63192</v>
      </c>
      <c r="F61" s="352">
        <v>2560.2425800000001</v>
      </c>
      <c r="G61" s="352">
        <v>2265.2714999999998</v>
      </c>
      <c r="H61" s="353">
        <v>281.24756000000002</v>
      </c>
    </row>
    <row r="62" spans="2:8" ht="11.25" customHeight="1">
      <c r="B62" s="642" t="s">
        <v>95</v>
      </c>
      <c r="C62" s="642"/>
      <c r="D62" s="352"/>
      <c r="E62" s="352"/>
      <c r="F62" s="352"/>
      <c r="G62" s="352"/>
      <c r="H62" s="353"/>
    </row>
    <row r="63" spans="2:8" ht="11.25" customHeight="1">
      <c r="B63" s="732" t="s">
        <v>96</v>
      </c>
      <c r="C63" s="732"/>
      <c r="D63" s="352"/>
      <c r="E63" s="352"/>
      <c r="F63" s="352"/>
      <c r="G63" s="352"/>
      <c r="H63" s="353"/>
    </row>
    <row r="64" spans="2:8" ht="11.25" customHeight="1">
      <c r="B64" s="616" t="s">
        <v>124</v>
      </c>
      <c r="C64" s="616"/>
      <c r="D64" s="352">
        <v>2490.3163399999999</v>
      </c>
      <c r="E64" s="352">
        <v>1465.7509</v>
      </c>
      <c r="F64" s="352">
        <v>2466.4474100000002</v>
      </c>
      <c r="G64" s="352">
        <v>2229.2270600000002</v>
      </c>
      <c r="H64" s="353">
        <v>214.72426999999999</v>
      </c>
    </row>
    <row r="65" spans="2:8" ht="11.25" customHeight="1">
      <c r="B65" s="642" t="s">
        <v>98</v>
      </c>
      <c r="C65" s="642"/>
      <c r="D65" s="352"/>
      <c r="E65" s="352"/>
      <c r="F65" s="352"/>
      <c r="G65" s="352"/>
      <c r="H65" s="353"/>
    </row>
    <row r="66" spans="2:8" ht="11.25" customHeight="1">
      <c r="B66" s="732" t="s">
        <v>99</v>
      </c>
      <c r="C66" s="732"/>
      <c r="D66" s="352"/>
      <c r="E66" s="352"/>
      <c r="F66" s="352"/>
      <c r="G66" s="352"/>
      <c r="H66" s="353"/>
    </row>
    <row r="67" spans="2:8" ht="11.25" customHeight="1">
      <c r="B67" s="616" t="s">
        <v>125</v>
      </c>
      <c r="C67" s="616"/>
      <c r="D67" s="352">
        <v>2274.1116299999999</v>
      </c>
      <c r="E67" s="352">
        <v>834.81236999999999</v>
      </c>
      <c r="F67" s="352">
        <v>2299.9036700000001</v>
      </c>
      <c r="G67" s="352">
        <v>2093.6416399999998</v>
      </c>
      <c r="H67" s="353">
        <v>199.97517999999999</v>
      </c>
    </row>
    <row r="68" spans="2:8" ht="11.25" customHeight="1">
      <c r="B68" s="642" t="s">
        <v>101</v>
      </c>
      <c r="C68" s="642"/>
      <c r="D68" s="352"/>
      <c r="E68" s="352"/>
      <c r="F68" s="352"/>
      <c r="G68" s="352"/>
      <c r="H68" s="353"/>
    </row>
    <row r="69" spans="2:8" ht="11.25" customHeight="1">
      <c r="B69" s="732" t="s">
        <v>102</v>
      </c>
      <c r="C69" s="732"/>
      <c r="D69" s="352"/>
      <c r="E69" s="352"/>
      <c r="F69" s="352"/>
      <c r="G69" s="352"/>
      <c r="H69" s="353"/>
    </row>
    <row r="70" spans="2:8" ht="11.25" customHeight="1">
      <c r="B70" s="616" t="s">
        <v>124</v>
      </c>
      <c r="C70" s="616"/>
      <c r="D70" s="352">
        <v>3061.08808</v>
      </c>
      <c r="E70" s="352">
        <v>1452.67715</v>
      </c>
      <c r="F70" s="352">
        <v>3001.0334800000001</v>
      </c>
      <c r="G70" s="352">
        <v>2466.1343000000002</v>
      </c>
      <c r="H70" s="353">
        <v>528.29174999999998</v>
      </c>
    </row>
    <row r="71" spans="2:8" ht="11.25" customHeight="1">
      <c r="B71" s="616" t="s">
        <v>126</v>
      </c>
      <c r="C71" s="616"/>
      <c r="D71" s="352">
        <v>3025.6353100000001</v>
      </c>
      <c r="E71" s="352">
        <v>1356.0872999999999</v>
      </c>
      <c r="F71" s="352">
        <v>2762.4177199999999</v>
      </c>
      <c r="G71" s="352">
        <v>2458.2340100000001</v>
      </c>
      <c r="H71" s="353">
        <v>296.74164999999999</v>
      </c>
    </row>
    <row r="72" spans="2:8" ht="11.25" customHeight="1">
      <c r="B72" s="612" t="s">
        <v>127</v>
      </c>
      <c r="C72" s="612"/>
      <c r="D72" s="352">
        <v>3412.1310699999999</v>
      </c>
      <c r="E72" s="352">
        <v>1549.62843</v>
      </c>
      <c r="F72" s="352">
        <v>3306.5432700000001</v>
      </c>
      <c r="G72" s="352">
        <v>2631.0703899999999</v>
      </c>
      <c r="H72" s="353">
        <v>569.31482000000005</v>
      </c>
    </row>
    <row r="73" spans="2:8" ht="11.25" customHeight="1">
      <c r="B73" s="642" t="s">
        <v>95</v>
      </c>
      <c r="C73" s="642"/>
      <c r="D73" s="352"/>
      <c r="E73" s="352"/>
      <c r="F73" s="352"/>
      <c r="G73" s="352"/>
      <c r="H73" s="353"/>
    </row>
    <row r="74" spans="2:8" ht="11.25" customHeight="1">
      <c r="B74" s="732" t="s">
        <v>96</v>
      </c>
      <c r="C74" s="732"/>
      <c r="D74" s="352"/>
      <c r="E74" s="352"/>
      <c r="F74" s="352"/>
      <c r="G74" s="352"/>
      <c r="H74" s="353"/>
    </row>
    <row r="75" spans="2:8" ht="11.25" customHeight="1">
      <c r="B75" s="616" t="s">
        <v>128</v>
      </c>
      <c r="C75" s="616"/>
      <c r="D75" s="352">
        <v>2619.17859</v>
      </c>
      <c r="E75" s="352">
        <v>1580.58484</v>
      </c>
      <c r="F75" s="352">
        <v>2619.2276900000002</v>
      </c>
      <c r="G75" s="352">
        <v>2240.11213</v>
      </c>
      <c r="H75" s="353">
        <v>119.33815</v>
      </c>
    </row>
    <row r="76" spans="2:8" ht="11.25" customHeight="1">
      <c r="B76" s="616" t="s">
        <v>129</v>
      </c>
      <c r="C76" s="616"/>
      <c r="D76" s="352">
        <v>6046.39005</v>
      </c>
      <c r="E76" s="352">
        <v>3319.78863</v>
      </c>
      <c r="F76" s="352">
        <v>5619.7788700000001</v>
      </c>
      <c r="G76" s="352">
        <v>4160.1851699999997</v>
      </c>
      <c r="H76" s="353">
        <v>1459.5936999999999</v>
      </c>
    </row>
    <row r="77" spans="2:8" ht="11.25" customHeight="1">
      <c r="B77" s="642" t="s">
        <v>98</v>
      </c>
      <c r="C77" s="642"/>
      <c r="D77" s="352"/>
      <c r="E77" s="352"/>
      <c r="F77" s="352"/>
      <c r="G77" s="352"/>
      <c r="H77" s="353"/>
    </row>
    <row r="78" spans="2:8" ht="11.25" customHeight="1">
      <c r="B78" s="732" t="s">
        <v>99</v>
      </c>
      <c r="C78" s="732"/>
      <c r="D78" s="352"/>
      <c r="E78" s="352"/>
      <c r="F78" s="352"/>
      <c r="G78" s="352"/>
      <c r="H78" s="353"/>
    </row>
    <row r="79" spans="2:8" ht="11.25" customHeight="1">
      <c r="B79" s="616" t="s">
        <v>130</v>
      </c>
      <c r="C79" s="616"/>
      <c r="D79" s="352">
        <v>2778.4476800000002</v>
      </c>
      <c r="E79" s="352">
        <v>1022.0839</v>
      </c>
      <c r="F79" s="352">
        <v>2990.8881999999999</v>
      </c>
      <c r="G79" s="352">
        <v>2362.4316699999999</v>
      </c>
      <c r="H79" s="353">
        <v>617.49386000000004</v>
      </c>
    </row>
    <row r="80" spans="2:8" ht="11.25" customHeight="1">
      <c r="B80" s="616" t="s">
        <v>131</v>
      </c>
      <c r="C80" s="616"/>
      <c r="D80" s="352">
        <v>5042.8744999999999</v>
      </c>
      <c r="E80" s="352">
        <v>1397.29405</v>
      </c>
      <c r="F80" s="352">
        <v>4774.6262200000001</v>
      </c>
      <c r="G80" s="352">
        <v>3630.8344299999999</v>
      </c>
      <c r="H80" s="353">
        <v>1143.7918</v>
      </c>
    </row>
    <row r="81" spans="2:8" ht="11.25" customHeight="1">
      <c r="B81" s="642" t="s">
        <v>101</v>
      </c>
      <c r="C81" s="642"/>
      <c r="D81" s="352"/>
      <c r="E81" s="352"/>
      <c r="F81" s="352"/>
      <c r="G81" s="352"/>
      <c r="H81" s="353"/>
    </row>
    <row r="82" spans="2:8" ht="11.25" customHeight="1">
      <c r="B82" s="732" t="s">
        <v>102</v>
      </c>
      <c r="C82" s="732"/>
      <c r="D82" s="352"/>
      <c r="E82" s="352"/>
      <c r="F82" s="352"/>
      <c r="G82" s="352"/>
      <c r="H82" s="353"/>
    </row>
    <row r="83" spans="2:8" ht="11.25" customHeight="1">
      <c r="B83" s="616" t="s">
        <v>128</v>
      </c>
      <c r="C83" s="616"/>
      <c r="D83" s="352">
        <v>3777.66374</v>
      </c>
      <c r="E83" s="352">
        <v>1256.1436799999999</v>
      </c>
      <c r="F83" s="352">
        <v>3273.4660899999999</v>
      </c>
      <c r="G83" s="352">
        <v>2395.8962299999998</v>
      </c>
      <c r="H83" s="353">
        <v>877.56985999999995</v>
      </c>
    </row>
    <row r="84" spans="2:8" ht="11.25" customHeight="1">
      <c r="B84" s="616" t="s">
        <v>132</v>
      </c>
      <c r="C84" s="616"/>
      <c r="D84" s="352">
        <v>3435.9700499999999</v>
      </c>
      <c r="E84" s="352">
        <v>1758.6055899999999</v>
      </c>
      <c r="F84" s="352">
        <v>3306.7048100000002</v>
      </c>
      <c r="G84" s="352">
        <v>2371.4595199999999</v>
      </c>
      <c r="H84" s="353">
        <v>857.4941</v>
      </c>
    </row>
    <row r="85" spans="2:8" ht="11.25" customHeight="1">
      <c r="B85" s="616" t="s">
        <v>133</v>
      </c>
      <c r="C85" s="616"/>
      <c r="D85" s="352">
        <v>3265.3871399999998</v>
      </c>
      <c r="E85" s="352">
        <v>1466.03504</v>
      </c>
      <c r="F85" s="352">
        <v>3038.0406499999999</v>
      </c>
      <c r="G85" s="352">
        <v>2639.2888499999999</v>
      </c>
      <c r="H85" s="353">
        <v>398.7518</v>
      </c>
    </row>
    <row r="86" spans="2:8" ht="11.25" customHeight="1">
      <c r="B86" s="612" t="s">
        <v>134</v>
      </c>
      <c r="C86" s="612"/>
      <c r="D86" s="352">
        <v>2738.0340700000002</v>
      </c>
      <c r="E86" s="352">
        <v>1123.8176699999999</v>
      </c>
      <c r="F86" s="352">
        <v>2930.9149299999999</v>
      </c>
      <c r="G86" s="352">
        <v>2399.9399199999998</v>
      </c>
      <c r="H86" s="353">
        <v>530.97501</v>
      </c>
    </row>
    <row r="87" spans="2:8" ht="11.25" customHeight="1">
      <c r="B87" s="642" t="s">
        <v>98</v>
      </c>
      <c r="C87" s="642"/>
      <c r="D87" s="352"/>
      <c r="E87" s="352"/>
      <c r="F87" s="352"/>
      <c r="G87" s="352"/>
      <c r="H87" s="353"/>
    </row>
    <row r="88" spans="2:8" ht="11.25" customHeight="1">
      <c r="B88" s="732" t="s">
        <v>99</v>
      </c>
      <c r="C88" s="732"/>
      <c r="D88" s="352"/>
      <c r="E88" s="352"/>
      <c r="F88" s="352"/>
      <c r="G88" s="352"/>
      <c r="H88" s="353"/>
    </row>
    <row r="89" spans="2:8" ht="11.25" customHeight="1">
      <c r="B89" s="616" t="s">
        <v>135</v>
      </c>
      <c r="C89" s="616"/>
      <c r="D89" s="352">
        <v>2581.4176299999999</v>
      </c>
      <c r="E89" s="352">
        <v>996.66196000000002</v>
      </c>
      <c r="F89" s="352">
        <v>2403.4970800000001</v>
      </c>
      <c r="G89" s="352">
        <v>2243.6174900000001</v>
      </c>
      <c r="H89" s="353">
        <v>159.87958</v>
      </c>
    </row>
    <row r="90" spans="2:8" ht="11.25" customHeight="1">
      <c r="B90" s="616" t="s">
        <v>136</v>
      </c>
      <c r="C90" s="616"/>
      <c r="D90" s="352">
        <v>3226.1718700000001</v>
      </c>
      <c r="E90" s="352">
        <v>864.21112000000005</v>
      </c>
      <c r="F90" s="352">
        <v>3538.83491</v>
      </c>
      <c r="G90" s="352">
        <v>2999.3035399999999</v>
      </c>
      <c r="H90" s="353">
        <v>539.53138000000001</v>
      </c>
    </row>
    <row r="91" spans="2:8" ht="11.25" customHeight="1">
      <c r="B91" s="616" t="s">
        <v>137</v>
      </c>
      <c r="C91" s="616"/>
      <c r="D91" s="352">
        <v>2544.4499500000002</v>
      </c>
      <c r="E91" s="352">
        <v>1330.79529</v>
      </c>
      <c r="F91" s="352">
        <v>2919.0862699999998</v>
      </c>
      <c r="G91" s="352">
        <v>2178.6754799999999</v>
      </c>
      <c r="H91" s="353">
        <v>740.41079000000002</v>
      </c>
    </row>
    <row r="92" spans="2:8" ht="11.25" customHeight="1">
      <c r="B92" s="616" t="s">
        <v>138</v>
      </c>
      <c r="C92" s="616"/>
      <c r="D92" s="352">
        <v>3072.90209</v>
      </c>
      <c r="E92" s="352">
        <v>1126.5025599999999</v>
      </c>
      <c r="F92" s="352">
        <v>3375.4597800000001</v>
      </c>
      <c r="G92" s="352">
        <v>2618.5937100000001</v>
      </c>
      <c r="H92" s="353">
        <v>756.86605999999995</v>
      </c>
    </row>
    <row r="93" spans="2:8" ht="11.25" customHeight="1">
      <c r="B93" s="616" t="s">
        <v>139</v>
      </c>
      <c r="C93" s="616"/>
      <c r="D93" s="352">
        <v>2523.1730499999999</v>
      </c>
      <c r="E93" s="352">
        <v>934.95687999999996</v>
      </c>
      <c r="F93" s="352">
        <v>2440.63501</v>
      </c>
      <c r="G93" s="352">
        <v>2374.7449200000001</v>
      </c>
      <c r="H93" s="353">
        <v>65.890090000000001</v>
      </c>
    </row>
    <row r="94" spans="2:8" ht="11.25" customHeight="1">
      <c r="B94" s="612" t="s">
        <v>140</v>
      </c>
      <c r="C94" s="612"/>
      <c r="D94" s="352">
        <v>3626.9335099999998</v>
      </c>
      <c r="E94" s="352">
        <v>2273.4223900000002</v>
      </c>
      <c r="F94" s="352">
        <v>3793.7743099999998</v>
      </c>
      <c r="G94" s="352">
        <v>2986.4605299999998</v>
      </c>
      <c r="H94" s="353">
        <v>733.07636000000002</v>
      </c>
    </row>
    <row r="95" spans="2:8" ht="11.25" customHeight="1">
      <c r="B95" s="642" t="s">
        <v>95</v>
      </c>
      <c r="C95" s="642"/>
      <c r="D95" s="352"/>
      <c r="E95" s="352"/>
      <c r="F95" s="352"/>
      <c r="G95" s="352"/>
      <c r="H95" s="353"/>
    </row>
    <row r="96" spans="2:8" ht="11.25" customHeight="1">
      <c r="B96" s="732" t="s">
        <v>96</v>
      </c>
      <c r="C96" s="732"/>
      <c r="D96" s="352"/>
      <c r="E96" s="352"/>
      <c r="F96" s="352"/>
      <c r="G96" s="352"/>
      <c r="H96" s="353"/>
    </row>
    <row r="97" spans="2:8" ht="11.25" customHeight="1">
      <c r="B97" s="616" t="s">
        <v>141</v>
      </c>
      <c r="C97" s="616"/>
      <c r="D97" s="352">
        <v>2469.71747</v>
      </c>
      <c r="E97" s="352">
        <v>1146.6579899999999</v>
      </c>
      <c r="F97" s="352">
        <v>2301.7735499999999</v>
      </c>
      <c r="G97" s="352">
        <v>2177.79943</v>
      </c>
      <c r="H97" s="353">
        <v>123.97412</v>
      </c>
    </row>
    <row r="98" spans="2:8" ht="11.25" customHeight="1">
      <c r="B98" s="616" t="s">
        <v>142</v>
      </c>
      <c r="C98" s="616"/>
      <c r="D98" s="352">
        <v>2849.5745700000002</v>
      </c>
      <c r="E98" s="352">
        <v>1750.9642899999999</v>
      </c>
      <c r="F98" s="352">
        <v>2762.00054</v>
      </c>
      <c r="G98" s="352">
        <v>2257.6459799999998</v>
      </c>
      <c r="H98" s="353">
        <v>455.79586</v>
      </c>
    </row>
    <row r="99" spans="2:8" ht="11.25" customHeight="1">
      <c r="B99" s="642" t="s">
        <v>98</v>
      </c>
      <c r="C99" s="642"/>
      <c r="D99" s="352"/>
      <c r="E99" s="352"/>
      <c r="F99" s="352"/>
      <c r="G99" s="352"/>
      <c r="H99" s="353"/>
    </row>
    <row r="100" spans="2:8" ht="11.25" customHeight="1">
      <c r="B100" s="732" t="s">
        <v>99</v>
      </c>
      <c r="C100" s="732"/>
      <c r="D100" s="352"/>
      <c r="E100" s="352"/>
      <c r="F100" s="352"/>
      <c r="G100" s="352"/>
      <c r="H100" s="353"/>
    </row>
    <row r="101" spans="2:8" ht="11.25" customHeight="1">
      <c r="B101" s="616" t="s">
        <v>143</v>
      </c>
      <c r="C101" s="616"/>
      <c r="D101" s="352">
        <v>5682.8037000000004</v>
      </c>
      <c r="E101" s="352">
        <v>4143.4493199999997</v>
      </c>
      <c r="F101" s="352">
        <v>6260.3000700000002</v>
      </c>
      <c r="G101" s="352">
        <v>4751.8392800000001</v>
      </c>
      <c r="H101" s="353">
        <v>1294.6045200000001</v>
      </c>
    </row>
    <row r="102" spans="2:8" ht="11.25" customHeight="1">
      <c r="B102" s="616" t="s">
        <v>144</v>
      </c>
      <c r="C102" s="616"/>
      <c r="D102" s="352">
        <v>2708.1518099999998</v>
      </c>
      <c r="E102" s="352">
        <v>1341.9490699999999</v>
      </c>
      <c r="F102" s="352">
        <v>2986.2436899999998</v>
      </c>
      <c r="G102" s="352">
        <v>2158.9569799999999</v>
      </c>
      <c r="H102" s="353">
        <v>827.28670999999997</v>
      </c>
    </row>
    <row r="103" spans="2:8" ht="11.25" customHeight="1">
      <c r="B103" s="616" t="s">
        <v>145</v>
      </c>
      <c r="C103" s="616"/>
      <c r="D103" s="352">
        <v>2788.9466900000002</v>
      </c>
      <c r="E103" s="352">
        <v>1060.6498300000001</v>
      </c>
      <c r="F103" s="352">
        <v>2718.7756100000001</v>
      </c>
      <c r="G103" s="352">
        <v>2322.1799599999999</v>
      </c>
      <c r="H103" s="353">
        <v>396.59564999999998</v>
      </c>
    </row>
    <row r="104" spans="2:8" ht="11.25" customHeight="1">
      <c r="B104" s="642" t="s">
        <v>101</v>
      </c>
      <c r="C104" s="642"/>
      <c r="D104" s="352"/>
      <c r="E104" s="352"/>
      <c r="F104" s="352"/>
      <c r="G104" s="352"/>
      <c r="H104" s="353"/>
    </row>
    <row r="105" spans="2:8" ht="11.25" customHeight="1">
      <c r="B105" s="732" t="s">
        <v>102</v>
      </c>
      <c r="C105" s="732"/>
      <c r="D105" s="352"/>
      <c r="E105" s="352"/>
      <c r="F105" s="352"/>
      <c r="G105" s="352"/>
      <c r="H105" s="353"/>
    </row>
    <row r="106" spans="2:8" ht="11.25" customHeight="1">
      <c r="B106" s="616" t="s">
        <v>146</v>
      </c>
      <c r="C106" s="616"/>
      <c r="D106" s="352">
        <v>3244.4792499999999</v>
      </c>
      <c r="E106" s="352">
        <v>1643.3867299999999</v>
      </c>
      <c r="F106" s="352">
        <v>3366.7216600000002</v>
      </c>
      <c r="G106" s="352">
        <v>2813.3510299999998</v>
      </c>
      <c r="H106" s="353">
        <v>542.65111999999999</v>
      </c>
    </row>
    <row r="107" spans="2:8" ht="11.25" customHeight="1">
      <c r="B107" s="616" t="s">
        <v>142</v>
      </c>
      <c r="C107" s="616"/>
      <c r="D107" s="352">
        <v>3325.5211300000001</v>
      </c>
      <c r="E107" s="352">
        <v>2112.2973099999999</v>
      </c>
      <c r="F107" s="352">
        <v>3591.19812</v>
      </c>
      <c r="G107" s="352">
        <v>2739.24847</v>
      </c>
      <c r="H107" s="353">
        <v>846.76980000000003</v>
      </c>
    </row>
    <row r="108" spans="2:8" ht="11.25" customHeight="1">
      <c r="B108" s="612" t="s">
        <v>147</v>
      </c>
      <c r="C108" s="612"/>
      <c r="D108" s="352">
        <v>3042.4630999999999</v>
      </c>
      <c r="E108" s="352">
        <v>1406.7220500000001</v>
      </c>
      <c r="F108" s="352">
        <v>3085.5057400000001</v>
      </c>
      <c r="G108" s="352">
        <v>2605.19335</v>
      </c>
      <c r="H108" s="353">
        <v>471.97685999999999</v>
      </c>
    </row>
    <row r="109" spans="2:8" ht="11.25" customHeight="1">
      <c r="B109" s="642" t="s">
        <v>95</v>
      </c>
      <c r="C109" s="642"/>
      <c r="D109" s="352"/>
      <c r="E109" s="352"/>
      <c r="F109" s="352"/>
      <c r="G109" s="352"/>
      <c r="H109" s="353"/>
    </row>
    <row r="110" spans="2:8" ht="11.25" customHeight="1">
      <c r="B110" s="732" t="s">
        <v>96</v>
      </c>
      <c r="C110" s="732"/>
      <c r="D110" s="352"/>
      <c r="E110" s="352"/>
      <c r="F110" s="352"/>
      <c r="G110" s="352"/>
      <c r="H110" s="353"/>
    </row>
    <row r="111" spans="2:8" ht="11.25" customHeight="1">
      <c r="B111" s="616" t="s">
        <v>148</v>
      </c>
      <c r="C111" s="616"/>
      <c r="D111" s="352">
        <v>3582.2906200000002</v>
      </c>
      <c r="E111" s="352">
        <v>1465.57626</v>
      </c>
      <c r="F111" s="352">
        <v>3492.8880899999999</v>
      </c>
      <c r="G111" s="352">
        <v>2993.75848</v>
      </c>
      <c r="H111" s="353">
        <v>475.82288999999997</v>
      </c>
    </row>
    <row r="112" spans="2:8" ht="11.25" customHeight="1">
      <c r="B112" s="616" t="s">
        <v>149</v>
      </c>
      <c r="C112" s="616"/>
      <c r="D112" s="352">
        <v>2629.3377700000001</v>
      </c>
      <c r="E112" s="352">
        <v>1636.9780900000001</v>
      </c>
      <c r="F112" s="352">
        <v>2653.0677099999998</v>
      </c>
      <c r="G112" s="352">
        <v>2408.4406100000001</v>
      </c>
      <c r="H112" s="353">
        <v>244.62710000000001</v>
      </c>
    </row>
    <row r="113" spans="2:8" ht="11.25" customHeight="1">
      <c r="B113" s="642" t="s">
        <v>98</v>
      </c>
      <c r="C113" s="642"/>
      <c r="D113" s="352"/>
      <c r="E113" s="352"/>
      <c r="F113" s="352"/>
      <c r="G113" s="352"/>
      <c r="H113" s="353"/>
    </row>
    <row r="114" spans="2:8" ht="11.25" customHeight="1">
      <c r="B114" s="732" t="s">
        <v>99</v>
      </c>
      <c r="C114" s="732"/>
      <c r="D114" s="352"/>
      <c r="E114" s="352"/>
      <c r="F114" s="352"/>
      <c r="G114" s="352"/>
      <c r="H114" s="353"/>
    </row>
    <row r="115" spans="2:8" ht="11.25" customHeight="1">
      <c r="B115" s="616" t="s">
        <v>150</v>
      </c>
      <c r="C115" s="616"/>
      <c r="D115" s="352">
        <v>2959.5503899999999</v>
      </c>
      <c r="E115" s="352">
        <v>943.69695000000002</v>
      </c>
      <c r="F115" s="352">
        <v>2905.4666400000001</v>
      </c>
      <c r="G115" s="352">
        <v>2502.30393</v>
      </c>
      <c r="H115" s="353">
        <v>380.35681</v>
      </c>
    </row>
    <row r="116" spans="2:8" ht="11.25" customHeight="1">
      <c r="B116" s="642" t="s">
        <v>101</v>
      </c>
      <c r="C116" s="642"/>
      <c r="D116" s="352"/>
      <c r="E116" s="352"/>
      <c r="F116" s="352"/>
      <c r="G116" s="352"/>
      <c r="H116" s="353"/>
    </row>
    <row r="117" spans="2:8" ht="11.25" customHeight="1">
      <c r="B117" s="732" t="s">
        <v>102</v>
      </c>
      <c r="C117" s="732"/>
      <c r="D117" s="352"/>
      <c r="E117" s="352"/>
      <c r="F117" s="352"/>
      <c r="G117" s="352"/>
      <c r="H117" s="353"/>
    </row>
    <row r="118" spans="2:8" ht="11.25" customHeight="1">
      <c r="B118" s="616" t="s">
        <v>151</v>
      </c>
      <c r="C118" s="616"/>
      <c r="D118" s="352">
        <v>3715.2381399999999</v>
      </c>
      <c r="E118" s="352">
        <v>1178.8346100000001</v>
      </c>
      <c r="F118" s="352">
        <v>3793.6950299999999</v>
      </c>
      <c r="G118" s="352">
        <v>3008.3177700000001</v>
      </c>
      <c r="H118" s="353">
        <v>761.73509000000001</v>
      </c>
    </row>
    <row r="119" spans="2:8" ht="11.25" customHeight="1">
      <c r="B119" s="616" t="s">
        <v>152</v>
      </c>
      <c r="C119" s="616"/>
      <c r="D119" s="352">
        <v>3281.7313300000001</v>
      </c>
      <c r="E119" s="352">
        <v>1474.43526</v>
      </c>
      <c r="F119" s="352">
        <v>3159.59238</v>
      </c>
      <c r="G119" s="352">
        <v>2582.1811299999999</v>
      </c>
      <c r="H119" s="353">
        <v>577.41125</v>
      </c>
    </row>
    <row r="120" spans="2:8" ht="11.25" customHeight="1">
      <c r="B120" s="616" t="s">
        <v>149</v>
      </c>
      <c r="C120" s="616"/>
      <c r="D120" s="352">
        <v>3162.7251500000002</v>
      </c>
      <c r="E120" s="352">
        <v>1447.6587999999999</v>
      </c>
      <c r="F120" s="352">
        <v>3532.85493</v>
      </c>
      <c r="G120" s="352">
        <v>2712.1666</v>
      </c>
      <c r="H120" s="353">
        <v>820.68832999999995</v>
      </c>
    </row>
    <row r="121" spans="2:8" ht="11.25" customHeight="1">
      <c r="B121" s="740" t="s">
        <v>322</v>
      </c>
      <c r="C121" s="740"/>
      <c r="D121" s="350">
        <v>4023.6053700000002</v>
      </c>
      <c r="E121" s="350">
        <v>2704.8952800000002</v>
      </c>
      <c r="F121" s="350">
        <v>3781.0887600000001</v>
      </c>
      <c r="G121" s="350">
        <v>3070.5953399999999</v>
      </c>
      <c r="H121" s="351">
        <v>658.39287999999999</v>
      </c>
    </row>
    <row r="122" spans="2:8" ht="11.25" customHeight="1">
      <c r="B122" s="736" t="s">
        <v>93</v>
      </c>
      <c r="C122" s="736"/>
      <c r="D122" s="352"/>
      <c r="E122" s="352"/>
      <c r="F122" s="352"/>
      <c r="G122" s="352"/>
      <c r="H122" s="353"/>
    </row>
    <row r="123" spans="2:8" ht="11.25" customHeight="1">
      <c r="B123" s="612" t="s">
        <v>153</v>
      </c>
      <c r="C123" s="612"/>
      <c r="D123" s="352">
        <v>3446.1417099999999</v>
      </c>
      <c r="E123" s="352">
        <v>2403.2384099999999</v>
      </c>
      <c r="F123" s="352">
        <v>3321.0565799999999</v>
      </c>
      <c r="G123" s="352">
        <v>2670.13375</v>
      </c>
      <c r="H123" s="353">
        <v>594.25332000000003</v>
      </c>
    </row>
    <row r="124" spans="2:8" ht="11.25" customHeight="1">
      <c r="B124" s="642" t="s">
        <v>95</v>
      </c>
      <c r="C124" s="642"/>
      <c r="D124" s="352"/>
      <c r="E124" s="352"/>
      <c r="F124" s="352"/>
      <c r="G124" s="352"/>
      <c r="H124" s="353"/>
    </row>
    <row r="125" spans="2:8" ht="11.25" customHeight="1">
      <c r="B125" s="732" t="s">
        <v>96</v>
      </c>
      <c r="C125" s="732"/>
      <c r="D125" s="352"/>
      <c r="E125" s="352"/>
      <c r="F125" s="352"/>
      <c r="G125" s="352"/>
      <c r="H125" s="353"/>
    </row>
    <row r="126" spans="2:8" ht="11.25" customHeight="1">
      <c r="B126" s="616" t="s">
        <v>154</v>
      </c>
      <c r="C126" s="616"/>
      <c r="D126" s="352">
        <v>3345.87255</v>
      </c>
      <c r="E126" s="352">
        <v>2474.19589</v>
      </c>
      <c r="F126" s="352">
        <v>3216.66743</v>
      </c>
      <c r="G126" s="352">
        <v>2550.4973599999998</v>
      </c>
      <c r="H126" s="353">
        <v>592.89189999999996</v>
      </c>
    </row>
    <row r="127" spans="2:8" ht="11.25" customHeight="1">
      <c r="B127" s="642" t="s">
        <v>101</v>
      </c>
      <c r="C127" s="642"/>
      <c r="D127" s="352"/>
      <c r="E127" s="352"/>
      <c r="F127" s="352"/>
      <c r="G127" s="352"/>
      <c r="H127" s="353"/>
    </row>
    <row r="128" spans="2:8" ht="11.25" customHeight="1">
      <c r="B128" s="732" t="s">
        <v>102</v>
      </c>
      <c r="C128" s="732"/>
      <c r="D128" s="352"/>
      <c r="E128" s="352"/>
      <c r="F128" s="352"/>
      <c r="G128" s="352"/>
      <c r="H128" s="353"/>
    </row>
    <row r="129" spans="2:8" ht="11.25" customHeight="1">
      <c r="B129" s="616" t="s">
        <v>154</v>
      </c>
      <c r="C129" s="616"/>
      <c r="D129" s="352">
        <v>3069.4862400000002</v>
      </c>
      <c r="E129" s="352">
        <v>1773.4321399999999</v>
      </c>
      <c r="F129" s="352">
        <v>2839.4991100000002</v>
      </c>
      <c r="G129" s="352">
        <v>2535.2561099999998</v>
      </c>
      <c r="H129" s="353">
        <v>304.24299999999999</v>
      </c>
    </row>
    <row r="130" spans="2:8" ht="11.25" customHeight="1">
      <c r="B130" s="616" t="s">
        <v>155</v>
      </c>
      <c r="C130" s="616"/>
      <c r="D130" s="352">
        <v>6089.5738799999999</v>
      </c>
      <c r="E130" s="352">
        <v>4741.9734500000004</v>
      </c>
      <c r="F130" s="352">
        <v>5866.1700099999998</v>
      </c>
      <c r="G130" s="352">
        <v>4517.7905600000004</v>
      </c>
      <c r="H130" s="353">
        <v>1348.3794600000001</v>
      </c>
    </row>
    <row r="131" spans="2:8" ht="11.25" customHeight="1">
      <c r="B131" s="616" t="s">
        <v>156</v>
      </c>
      <c r="C131" s="616"/>
      <c r="D131" s="352">
        <v>3064.26253</v>
      </c>
      <c r="E131" s="352">
        <v>1326.8352600000001</v>
      </c>
      <c r="F131" s="352">
        <v>3002.4575599999998</v>
      </c>
      <c r="G131" s="352">
        <v>2692.5985500000002</v>
      </c>
      <c r="H131" s="353">
        <v>309.85901000000001</v>
      </c>
    </row>
    <row r="132" spans="2:8" ht="11.25" customHeight="1">
      <c r="B132" s="616" t="s">
        <v>157</v>
      </c>
      <c r="C132" s="616"/>
      <c r="D132" s="352">
        <v>3823.6447899999998</v>
      </c>
      <c r="E132" s="352">
        <v>1228.84746</v>
      </c>
      <c r="F132" s="352">
        <v>4203.2052999999996</v>
      </c>
      <c r="G132" s="352">
        <v>3082.1585100000002</v>
      </c>
      <c r="H132" s="353">
        <v>1099.77019</v>
      </c>
    </row>
    <row r="133" spans="2:8" ht="11.25" customHeight="1">
      <c r="B133" s="616" t="s">
        <v>158</v>
      </c>
      <c r="C133" s="616"/>
      <c r="D133" s="352">
        <v>3020.5896899999998</v>
      </c>
      <c r="E133" s="352">
        <v>1370.5695800000001</v>
      </c>
      <c r="F133" s="352">
        <v>2875.6113599999999</v>
      </c>
      <c r="G133" s="352">
        <v>2647.3200099999999</v>
      </c>
      <c r="H133" s="353">
        <v>228.29134999999999</v>
      </c>
    </row>
    <row r="134" spans="2:8" ht="11.25" customHeight="1">
      <c r="B134" s="612" t="s">
        <v>159</v>
      </c>
      <c r="C134" s="612"/>
      <c r="D134" s="352">
        <v>3018.4638300000001</v>
      </c>
      <c r="E134" s="352">
        <v>1122.1320599999999</v>
      </c>
      <c r="F134" s="352">
        <v>3166.4024599999998</v>
      </c>
      <c r="G134" s="352">
        <v>2653.3655199999998</v>
      </c>
      <c r="H134" s="353">
        <v>513.03693999999996</v>
      </c>
    </row>
    <row r="135" spans="2:8" ht="11.25" customHeight="1">
      <c r="B135" s="642" t="s">
        <v>98</v>
      </c>
      <c r="C135" s="642"/>
      <c r="D135" s="352"/>
      <c r="E135" s="352"/>
      <c r="F135" s="352"/>
      <c r="G135" s="352"/>
      <c r="H135" s="353"/>
    </row>
    <row r="136" spans="2:8" ht="11.25" customHeight="1">
      <c r="B136" s="732" t="s">
        <v>99</v>
      </c>
      <c r="C136" s="732"/>
      <c r="D136" s="352"/>
      <c r="E136" s="352"/>
      <c r="F136" s="352"/>
      <c r="G136" s="352"/>
      <c r="H136" s="353"/>
    </row>
    <row r="137" spans="2:8" ht="11.25" customHeight="1">
      <c r="B137" s="616" t="s">
        <v>160</v>
      </c>
      <c r="C137" s="616"/>
      <c r="D137" s="352">
        <v>2926.9433800000002</v>
      </c>
      <c r="E137" s="352">
        <v>1131.81495</v>
      </c>
      <c r="F137" s="352">
        <v>3154.8780099999999</v>
      </c>
      <c r="G137" s="352">
        <v>2612.54027</v>
      </c>
      <c r="H137" s="353">
        <v>542.33774000000005</v>
      </c>
    </row>
    <row r="138" spans="2:8" ht="11.25" customHeight="1">
      <c r="B138" s="616" t="s">
        <v>161</v>
      </c>
      <c r="C138" s="616"/>
      <c r="D138" s="352">
        <v>3111.7916300000002</v>
      </c>
      <c r="E138" s="352">
        <v>1151.4026899999999</v>
      </c>
      <c r="F138" s="352">
        <v>3232.4925699999999</v>
      </c>
      <c r="G138" s="352">
        <v>2617.24541</v>
      </c>
      <c r="H138" s="353">
        <v>615.24716000000001</v>
      </c>
    </row>
    <row r="139" spans="2:8" ht="11.25" customHeight="1">
      <c r="B139" s="642" t="s">
        <v>101</v>
      </c>
      <c r="C139" s="642"/>
      <c r="D139" s="352"/>
      <c r="E139" s="352"/>
      <c r="F139" s="352"/>
      <c r="G139" s="352"/>
      <c r="H139" s="353"/>
    </row>
    <row r="140" spans="2:8" ht="11.25" customHeight="1">
      <c r="B140" s="732" t="s">
        <v>102</v>
      </c>
      <c r="C140" s="732"/>
      <c r="D140" s="352"/>
      <c r="E140" s="352"/>
      <c r="F140" s="352"/>
      <c r="G140" s="352"/>
      <c r="H140" s="353"/>
    </row>
    <row r="141" spans="2:8" ht="11.25" customHeight="1">
      <c r="B141" s="616" t="s">
        <v>162</v>
      </c>
      <c r="C141" s="616"/>
      <c r="D141" s="352">
        <v>3601.1304700000001</v>
      </c>
      <c r="E141" s="352">
        <v>1314.49756</v>
      </c>
      <c r="F141" s="352">
        <v>3546.4344900000001</v>
      </c>
      <c r="G141" s="352">
        <v>3015.7458799999999</v>
      </c>
      <c r="H141" s="353">
        <v>530.68861000000004</v>
      </c>
    </row>
    <row r="142" spans="2:8" ht="11.25" customHeight="1">
      <c r="B142" s="616" t="s">
        <v>163</v>
      </c>
      <c r="C142" s="616"/>
      <c r="D142" s="352">
        <v>2892.6504199999999</v>
      </c>
      <c r="E142" s="352">
        <v>921.94680000000005</v>
      </c>
      <c r="F142" s="352">
        <v>2882.5121300000001</v>
      </c>
      <c r="G142" s="352">
        <v>2647.2034899999999</v>
      </c>
      <c r="H142" s="353">
        <v>235.30862999999999</v>
      </c>
    </row>
    <row r="143" spans="2:8" ht="11.25" customHeight="1">
      <c r="B143" s="612" t="s">
        <v>164</v>
      </c>
      <c r="C143" s="612"/>
      <c r="D143" s="352">
        <v>2915.4218099999998</v>
      </c>
      <c r="E143" s="352">
        <v>1548.1467399999999</v>
      </c>
      <c r="F143" s="352">
        <v>2989.3529699999999</v>
      </c>
      <c r="G143" s="352">
        <v>2479.68633</v>
      </c>
      <c r="H143" s="353">
        <v>506.01467000000002</v>
      </c>
    </row>
    <row r="144" spans="2:8" ht="11.25" customHeight="1">
      <c r="B144" s="642" t="s">
        <v>95</v>
      </c>
      <c r="C144" s="642"/>
      <c r="D144" s="352"/>
      <c r="E144" s="352"/>
      <c r="F144" s="352"/>
      <c r="G144" s="352"/>
      <c r="H144" s="353"/>
    </row>
    <row r="145" spans="2:8" ht="11.25" customHeight="1">
      <c r="B145" s="732" t="s">
        <v>96</v>
      </c>
      <c r="C145" s="732"/>
      <c r="D145" s="352"/>
      <c r="E145" s="352"/>
      <c r="F145" s="352"/>
      <c r="G145" s="352"/>
      <c r="H145" s="353"/>
    </row>
    <row r="146" spans="2:8" ht="11.25" customHeight="1">
      <c r="B146" s="616" t="s">
        <v>165</v>
      </c>
      <c r="C146" s="616"/>
      <c r="D146" s="352">
        <v>2582.0537300000001</v>
      </c>
      <c r="E146" s="352">
        <v>1181.94587</v>
      </c>
      <c r="F146" s="352">
        <v>2567.1743999999999</v>
      </c>
      <c r="G146" s="352">
        <v>2182.5849499999999</v>
      </c>
      <c r="H146" s="353">
        <v>384.58945</v>
      </c>
    </row>
    <row r="147" spans="2:8" ht="11.25" customHeight="1">
      <c r="B147" s="642" t="s">
        <v>98</v>
      </c>
      <c r="C147" s="642"/>
      <c r="D147" s="352"/>
      <c r="E147" s="352"/>
      <c r="F147" s="352"/>
      <c r="G147" s="352"/>
      <c r="H147" s="353"/>
    </row>
    <row r="148" spans="2:8" ht="11.25" customHeight="1">
      <c r="B148" s="732" t="s">
        <v>99</v>
      </c>
      <c r="C148" s="732"/>
      <c r="D148" s="352"/>
      <c r="E148" s="352"/>
      <c r="F148" s="352"/>
      <c r="G148" s="352"/>
      <c r="H148" s="353"/>
    </row>
    <row r="149" spans="2:8" ht="11.25" customHeight="1">
      <c r="B149" s="616" t="s">
        <v>166</v>
      </c>
      <c r="C149" s="616"/>
      <c r="D149" s="352">
        <v>3156.2722399999998</v>
      </c>
      <c r="E149" s="352">
        <v>1895.7619199999999</v>
      </c>
      <c r="F149" s="352">
        <v>3199.3769299999999</v>
      </c>
      <c r="G149" s="352">
        <v>2675.7554300000002</v>
      </c>
      <c r="H149" s="353">
        <v>497.09982000000002</v>
      </c>
    </row>
    <row r="150" spans="2:8" ht="11.25" customHeight="1">
      <c r="B150" s="642" t="s">
        <v>101</v>
      </c>
      <c r="C150" s="642"/>
      <c r="D150" s="352"/>
      <c r="E150" s="352"/>
      <c r="F150" s="352"/>
      <c r="G150" s="352"/>
      <c r="H150" s="353"/>
    </row>
    <row r="151" spans="2:8" ht="11.25" customHeight="1">
      <c r="B151" s="732" t="s">
        <v>102</v>
      </c>
      <c r="C151" s="732"/>
      <c r="D151" s="352"/>
      <c r="E151" s="352"/>
      <c r="F151" s="352"/>
      <c r="G151" s="352"/>
      <c r="H151" s="353"/>
    </row>
    <row r="152" spans="2:8" ht="11.25" customHeight="1">
      <c r="B152" s="616" t="s">
        <v>165</v>
      </c>
      <c r="C152" s="616"/>
      <c r="D152" s="352">
        <v>2553.6088199999999</v>
      </c>
      <c r="E152" s="352">
        <v>1290.1752899999999</v>
      </c>
      <c r="F152" s="352">
        <v>2577.2985699999999</v>
      </c>
      <c r="G152" s="352">
        <v>2217.9973300000001</v>
      </c>
      <c r="H152" s="353">
        <v>359.30124000000001</v>
      </c>
    </row>
    <row r="153" spans="2:8" ht="11.25" customHeight="1">
      <c r="B153" s="616" t="s">
        <v>167</v>
      </c>
      <c r="C153" s="616"/>
      <c r="D153" s="352">
        <v>3325.2729899999999</v>
      </c>
      <c r="E153" s="352">
        <v>1935.88501</v>
      </c>
      <c r="F153" s="352">
        <v>3882.1792500000001</v>
      </c>
      <c r="G153" s="352">
        <v>2848.9167299999999</v>
      </c>
      <c r="H153" s="353">
        <v>1033.26252</v>
      </c>
    </row>
    <row r="154" spans="2:8" ht="11.25" customHeight="1">
      <c r="B154" s="616" t="s">
        <v>168</v>
      </c>
      <c r="C154" s="616"/>
      <c r="D154" s="352">
        <v>3222.3032499999999</v>
      </c>
      <c r="E154" s="352">
        <v>1957.1890599999999</v>
      </c>
      <c r="F154" s="352">
        <v>3665.2899000000002</v>
      </c>
      <c r="G154" s="352">
        <v>2577.0465100000001</v>
      </c>
      <c r="H154" s="353">
        <v>1088.2433900000001</v>
      </c>
    </row>
    <row r="155" spans="2:8" ht="11.25" customHeight="1">
      <c r="B155" s="616" t="s">
        <v>169</v>
      </c>
      <c r="C155" s="616"/>
      <c r="D155" s="352">
        <v>3690.6208999999999</v>
      </c>
      <c r="E155" s="352">
        <v>2371.2397700000001</v>
      </c>
      <c r="F155" s="352">
        <v>3435.1014399999999</v>
      </c>
      <c r="G155" s="352">
        <v>3117.0505699999999</v>
      </c>
      <c r="H155" s="353">
        <v>318.05088000000001</v>
      </c>
    </row>
    <row r="156" spans="2:8" ht="11.25" customHeight="1">
      <c r="B156" s="616" t="s">
        <v>170</v>
      </c>
      <c r="C156" s="616"/>
      <c r="D156" s="352">
        <v>2576.63699</v>
      </c>
      <c r="E156" s="352">
        <v>1110.21648</v>
      </c>
      <c r="F156" s="352">
        <v>2615.25837</v>
      </c>
      <c r="G156" s="352">
        <v>2326.94119</v>
      </c>
      <c r="H156" s="353">
        <v>288.31716999999998</v>
      </c>
    </row>
    <row r="157" spans="2:8" ht="11.25" customHeight="1">
      <c r="B157" s="616" t="s">
        <v>171</v>
      </c>
      <c r="C157" s="616"/>
      <c r="D157" s="352">
        <v>3395.6197699999998</v>
      </c>
      <c r="E157" s="352">
        <v>1480.5882300000001</v>
      </c>
      <c r="F157" s="352">
        <v>3503.7692299999999</v>
      </c>
      <c r="G157" s="352">
        <v>2892.7435</v>
      </c>
      <c r="H157" s="353">
        <v>611.02571999999998</v>
      </c>
    </row>
    <row r="158" spans="2:8" ht="11.25" customHeight="1">
      <c r="B158" s="612" t="s">
        <v>172</v>
      </c>
      <c r="C158" s="612"/>
      <c r="D158" s="352">
        <v>3932.7984700000002</v>
      </c>
      <c r="E158" s="352">
        <v>2744.71441</v>
      </c>
      <c r="F158" s="352">
        <v>3645.9215100000001</v>
      </c>
      <c r="G158" s="352">
        <v>3131.3558200000002</v>
      </c>
      <c r="H158" s="353">
        <v>464.97269999999997</v>
      </c>
    </row>
    <row r="159" spans="2:8" ht="11.25" customHeight="1">
      <c r="B159" s="642" t="s">
        <v>95</v>
      </c>
      <c r="C159" s="642"/>
      <c r="D159" s="352"/>
      <c r="E159" s="352"/>
      <c r="F159" s="352"/>
      <c r="G159" s="352"/>
      <c r="H159" s="353"/>
    </row>
    <row r="160" spans="2:8" ht="11.25" customHeight="1">
      <c r="B160" s="732" t="s">
        <v>96</v>
      </c>
      <c r="C160" s="732"/>
      <c r="D160" s="352"/>
      <c r="E160" s="352"/>
      <c r="F160" s="352"/>
      <c r="G160" s="352"/>
      <c r="H160" s="353"/>
    </row>
    <row r="161" spans="2:8" ht="11.25" customHeight="1">
      <c r="B161" s="616" t="s">
        <v>173</v>
      </c>
      <c r="C161" s="616"/>
      <c r="D161" s="352">
        <v>3877.7090400000002</v>
      </c>
      <c r="E161" s="352">
        <v>2633.0516499999999</v>
      </c>
      <c r="F161" s="352">
        <v>3627.2464300000001</v>
      </c>
      <c r="G161" s="352">
        <v>3190.7621100000001</v>
      </c>
      <c r="H161" s="353">
        <v>365.68157000000002</v>
      </c>
    </row>
    <row r="162" spans="2:8" ht="11.25" customHeight="1">
      <c r="B162" s="642" t="s">
        <v>98</v>
      </c>
      <c r="C162" s="642"/>
      <c r="D162" s="352"/>
      <c r="E162" s="352"/>
      <c r="F162" s="352"/>
      <c r="G162" s="352"/>
      <c r="H162" s="353"/>
    </row>
    <row r="163" spans="2:8" ht="11.25" customHeight="1">
      <c r="B163" s="732" t="s">
        <v>99</v>
      </c>
      <c r="C163" s="732"/>
      <c r="D163" s="352"/>
      <c r="E163" s="352"/>
      <c r="F163" s="352"/>
      <c r="G163" s="352"/>
      <c r="H163" s="353"/>
    </row>
    <row r="164" spans="2:8" ht="11.25" customHeight="1">
      <c r="B164" s="616" t="s">
        <v>174</v>
      </c>
      <c r="C164" s="616"/>
      <c r="D164" s="352">
        <v>2705.9782399999999</v>
      </c>
      <c r="E164" s="352">
        <v>1309.11436</v>
      </c>
      <c r="F164" s="352">
        <v>2624.8669300000001</v>
      </c>
      <c r="G164" s="352">
        <v>2199.51872</v>
      </c>
      <c r="H164" s="353">
        <v>425.34820000000002</v>
      </c>
    </row>
    <row r="165" spans="2:8" ht="11.25" customHeight="1">
      <c r="B165" s="642" t="s">
        <v>101</v>
      </c>
      <c r="C165" s="642"/>
      <c r="D165" s="352"/>
      <c r="E165" s="352"/>
      <c r="F165" s="352"/>
      <c r="G165" s="352"/>
      <c r="H165" s="353"/>
    </row>
    <row r="166" spans="2:8" ht="11.25" customHeight="1">
      <c r="B166" s="732" t="s">
        <v>102</v>
      </c>
      <c r="C166" s="732"/>
      <c r="D166" s="352"/>
      <c r="E166" s="352"/>
      <c r="F166" s="352"/>
      <c r="G166" s="352"/>
      <c r="H166" s="353"/>
    </row>
    <row r="167" spans="2:8" ht="11.25" customHeight="1">
      <c r="B167" s="616" t="s">
        <v>173</v>
      </c>
      <c r="C167" s="616"/>
      <c r="D167" s="352">
        <v>3449.7236600000001</v>
      </c>
      <c r="E167" s="352">
        <v>2707.3357000000001</v>
      </c>
      <c r="F167" s="352">
        <v>3457.4826699999999</v>
      </c>
      <c r="G167" s="352">
        <v>2956.9905600000002</v>
      </c>
      <c r="H167" s="353">
        <v>500.49211000000003</v>
      </c>
    </row>
    <row r="168" spans="2:8" ht="11.25" customHeight="1">
      <c r="B168" s="616" t="s">
        <v>175</v>
      </c>
      <c r="C168" s="616"/>
      <c r="D168" s="352">
        <v>7070.4205300000003</v>
      </c>
      <c r="E168" s="352">
        <v>5907.7410900000004</v>
      </c>
      <c r="F168" s="352">
        <v>5593.4526999999998</v>
      </c>
      <c r="G168" s="352">
        <v>4156.3619200000003</v>
      </c>
      <c r="H168" s="353">
        <v>1437.09078</v>
      </c>
    </row>
    <row r="169" spans="2:8" ht="11.25" customHeight="1">
      <c r="B169" s="612" t="s">
        <v>176</v>
      </c>
      <c r="C169" s="612"/>
      <c r="D169" s="352">
        <v>6548.51152</v>
      </c>
      <c r="E169" s="352">
        <v>4991.9014399999996</v>
      </c>
      <c r="F169" s="352">
        <v>5711.8224700000001</v>
      </c>
      <c r="G169" s="352">
        <v>4295.3745200000003</v>
      </c>
      <c r="H169" s="353">
        <v>1294.3333299999999</v>
      </c>
    </row>
    <row r="170" spans="2:8" ht="11.25" customHeight="1">
      <c r="B170" s="642" t="s">
        <v>98</v>
      </c>
      <c r="C170" s="642"/>
      <c r="D170" s="352"/>
      <c r="E170" s="352"/>
      <c r="F170" s="352"/>
      <c r="G170" s="352"/>
      <c r="H170" s="353"/>
    </row>
    <row r="171" spans="2:8" ht="11.25" customHeight="1">
      <c r="B171" s="732" t="s">
        <v>99</v>
      </c>
      <c r="C171" s="732"/>
      <c r="D171" s="352"/>
      <c r="E171" s="352"/>
      <c r="F171" s="352"/>
      <c r="G171" s="352"/>
      <c r="H171" s="353"/>
    </row>
    <row r="172" spans="2:8" ht="11.25" customHeight="1">
      <c r="B172" s="616" t="s">
        <v>177</v>
      </c>
      <c r="C172" s="616"/>
      <c r="D172" s="352">
        <v>2471.6266799999999</v>
      </c>
      <c r="E172" s="352">
        <v>1356.94703</v>
      </c>
      <c r="F172" s="352">
        <v>2421.6729099999998</v>
      </c>
      <c r="G172" s="352">
        <v>2200.6406099999999</v>
      </c>
      <c r="H172" s="353">
        <v>197.46251000000001</v>
      </c>
    </row>
    <row r="173" spans="2:8" ht="11.25" customHeight="1">
      <c r="B173" s="616" t="s">
        <v>178</v>
      </c>
      <c r="C173" s="616"/>
      <c r="D173" s="352">
        <v>10381.018319999999</v>
      </c>
      <c r="E173" s="352">
        <v>9176.1383499999993</v>
      </c>
      <c r="F173" s="352">
        <v>8400.5307300000004</v>
      </c>
      <c r="G173" s="352">
        <v>6436.3343400000003</v>
      </c>
      <c r="H173" s="353">
        <v>1692.537</v>
      </c>
    </row>
    <row r="174" spans="2:8" ht="11.25" customHeight="1">
      <c r="B174" s="616" t="s">
        <v>179</v>
      </c>
      <c r="C174" s="616"/>
      <c r="D174" s="352">
        <v>4389.5346200000004</v>
      </c>
      <c r="E174" s="352">
        <v>1250.47624</v>
      </c>
      <c r="F174" s="352">
        <v>4163.7572600000003</v>
      </c>
      <c r="G174" s="352">
        <v>2695.31673</v>
      </c>
      <c r="H174" s="353">
        <v>1468.4405300000001</v>
      </c>
    </row>
    <row r="175" spans="2:8" ht="11.25" customHeight="1">
      <c r="B175" s="642" t="s">
        <v>101</v>
      </c>
      <c r="C175" s="642"/>
      <c r="D175" s="352"/>
      <c r="E175" s="352"/>
      <c r="F175" s="352"/>
      <c r="G175" s="352"/>
      <c r="H175" s="353"/>
    </row>
    <row r="176" spans="2:8" ht="11.25" customHeight="1">
      <c r="B176" s="732" t="s">
        <v>102</v>
      </c>
      <c r="C176" s="732"/>
      <c r="D176" s="352"/>
      <c r="E176" s="352"/>
      <c r="F176" s="352"/>
      <c r="G176" s="352"/>
      <c r="H176" s="353"/>
    </row>
    <row r="177" spans="2:8" ht="11.25" customHeight="1">
      <c r="B177" s="616" t="s">
        <v>180</v>
      </c>
      <c r="C177" s="616"/>
      <c r="D177" s="352">
        <v>2932.0827800000002</v>
      </c>
      <c r="E177" s="352">
        <v>1076.74287</v>
      </c>
      <c r="F177" s="352">
        <v>2633.8979599999998</v>
      </c>
      <c r="G177" s="352">
        <v>2419.1654199999998</v>
      </c>
      <c r="H177" s="353">
        <v>214.73254</v>
      </c>
    </row>
    <row r="178" spans="2:8" ht="11.25" customHeight="1">
      <c r="B178" s="616" t="s">
        <v>181</v>
      </c>
      <c r="C178" s="616"/>
      <c r="D178" s="352">
        <v>5922.7642400000004</v>
      </c>
      <c r="E178" s="352">
        <v>4360.6832299999996</v>
      </c>
      <c r="F178" s="352">
        <v>7180.0634300000002</v>
      </c>
      <c r="G178" s="352">
        <v>3867.2986000000001</v>
      </c>
      <c r="H178" s="353">
        <v>3312.7648300000001</v>
      </c>
    </row>
    <row r="179" spans="2:8" ht="11.25" customHeight="1">
      <c r="B179" s="616" t="s">
        <v>182</v>
      </c>
      <c r="C179" s="616"/>
      <c r="D179" s="352">
        <v>3499.7960800000001</v>
      </c>
      <c r="E179" s="352">
        <v>1909.2902999999999</v>
      </c>
      <c r="F179" s="352">
        <v>3129.69515</v>
      </c>
      <c r="G179" s="352">
        <v>2793.7851700000001</v>
      </c>
      <c r="H179" s="353">
        <v>335.90998000000002</v>
      </c>
    </row>
    <row r="180" spans="2:8" ht="11.25" customHeight="1">
      <c r="B180" s="740" t="s">
        <v>183</v>
      </c>
      <c r="C180" s="740"/>
      <c r="D180" s="350">
        <v>2836.0167200000001</v>
      </c>
      <c r="E180" s="350">
        <v>1548.4116300000001</v>
      </c>
      <c r="F180" s="350">
        <v>2856.5032500000002</v>
      </c>
      <c r="G180" s="350">
        <v>2373.6973499999999</v>
      </c>
      <c r="H180" s="351">
        <v>460.36750000000001</v>
      </c>
    </row>
    <row r="181" spans="2:8" ht="11.25" customHeight="1">
      <c r="B181" s="736" t="s">
        <v>93</v>
      </c>
      <c r="C181" s="736"/>
      <c r="D181" s="352"/>
      <c r="E181" s="352"/>
      <c r="F181" s="352"/>
      <c r="G181" s="352"/>
      <c r="H181" s="353"/>
    </row>
    <row r="182" spans="2:8" ht="11.25" customHeight="1">
      <c r="B182" s="612" t="s">
        <v>184</v>
      </c>
      <c r="C182" s="612"/>
      <c r="D182" s="352">
        <v>2691.4622599999998</v>
      </c>
      <c r="E182" s="352">
        <v>1376.41191</v>
      </c>
      <c r="F182" s="352">
        <v>2807.4404300000001</v>
      </c>
      <c r="G182" s="352">
        <v>2288.07836</v>
      </c>
      <c r="H182" s="353">
        <v>473.34023999999999</v>
      </c>
    </row>
    <row r="183" spans="2:8" ht="11.25" customHeight="1">
      <c r="B183" s="642" t="s">
        <v>95</v>
      </c>
      <c r="C183" s="642"/>
      <c r="D183" s="352"/>
      <c r="E183" s="352"/>
      <c r="F183" s="352"/>
      <c r="G183" s="352"/>
      <c r="H183" s="353"/>
    </row>
    <row r="184" spans="2:8" ht="11.25" customHeight="1">
      <c r="B184" s="732" t="s">
        <v>96</v>
      </c>
      <c r="C184" s="732"/>
      <c r="D184" s="352"/>
      <c r="E184" s="352"/>
      <c r="F184" s="352"/>
      <c r="G184" s="352"/>
      <c r="H184" s="353"/>
    </row>
    <row r="185" spans="2:8" ht="11.25" customHeight="1">
      <c r="B185" s="616" t="s">
        <v>185</v>
      </c>
      <c r="C185" s="616"/>
      <c r="D185" s="352">
        <v>2861.2499200000002</v>
      </c>
      <c r="E185" s="352">
        <v>1403.7298599999999</v>
      </c>
      <c r="F185" s="352">
        <v>2937.527</v>
      </c>
      <c r="G185" s="352">
        <v>2460.6791400000002</v>
      </c>
      <c r="H185" s="353">
        <v>390.00382999999999</v>
      </c>
    </row>
    <row r="186" spans="2:8" ht="11.25" customHeight="1">
      <c r="B186" s="616" t="s">
        <v>186</v>
      </c>
      <c r="C186" s="616"/>
      <c r="D186" s="352">
        <v>2923.9842699999999</v>
      </c>
      <c r="E186" s="352">
        <v>1688.6584700000001</v>
      </c>
      <c r="F186" s="352">
        <v>3045.33295</v>
      </c>
      <c r="G186" s="352">
        <v>2324.8427700000002</v>
      </c>
      <c r="H186" s="353">
        <v>677.88977</v>
      </c>
    </row>
    <row r="187" spans="2:8" ht="11.25" customHeight="1">
      <c r="B187" s="616" t="s">
        <v>187</v>
      </c>
      <c r="C187" s="616"/>
      <c r="D187" s="352">
        <v>1971.23747</v>
      </c>
      <c r="E187" s="352">
        <v>886.15503000000001</v>
      </c>
      <c r="F187" s="352">
        <v>2038.0423599999999</v>
      </c>
      <c r="G187" s="352">
        <v>1894.2117699999999</v>
      </c>
      <c r="H187" s="353">
        <v>104.58656000000001</v>
      </c>
    </row>
    <row r="188" spans="2:8" ht="11.25" customHeight="1">
      <c r="B188" s="616" t="s">
        <v>188</v>
      </c>
      <c r="C188" s="616"/>
      <c r="D188" s="352">
        <v>2115.9728300000002</v>
      </c>
      <c r="E188" s="352">
        <v>1066.20218</v>
      </c>
      <c r="F188" s="352">
        <v>2320.7963599999998</v>
      </c>
      <c r="G188" s="352">
        <v>2016.1753000000001</v>
      </c>
      <c r="H188" s="353">
        <v>304.62106</v>
      </c>
    </row>
    <row r="189" spans="2:8" ht="11.25" customHeight="1">
      <c r="B189" s="642" t="s">
        <v>98</v>
      </c>
      <c r="C189" s="642"/>
      <c r="D189" s="352"/>
      <c r="E189" s="352"/>
      <c r="F189" s="352"/>
      <c r="G189" s="352"/>
      <c r="H189" s="353"/>
    </row>
    <row r="190" spans="2:8" ht="11.25" customHeight="1">
      <c r="B190" s="732" t="s">
        <v>99</v>
      </c>
      <c r="C190" s="732"/>
      <c r="D190" s="352"/>
      <c r="E190" s="352"/>
      <c r="F190" s="352"/>
      <c r="G190" s="352"/>
      <c r="H190" s="353"/>
    </row>
    <row r="191" spans="2:8" ht="11.25" customHeight="1">
      <c r="B191" s="616" t="s">
        <v>189</v>
      </c>
      <c r="C191" s="616"/>
      <c r="D191" s="352">
        <v>2452.13627</v>
      </c>
      <c r="E191" s="352">
        <v>1173.27728</v>
      </c>
      <c r="F191" s="352">
        <v>2451.8684600000001</v>
      </c>
      <c r="G191" s="352">
        <v>2351.6213499999999</v>
      </c>
      <c r="H191" s="353">
        <v>100.24711000000001</v>
      </c>
    </row>
    <row r="192" spans="2:8" ht="11.25" customHeight="1">
      <c r="B192" s="642" t="s">
        <v>101</v>
      </c>
      <c r="C192" s="642"/>
      <c r="D192" s="352"/>
      <c r="E192" s="352"/>
      <c r="F192" s="352"/>
      <c r="G192" s="352"/>
      <c r="H192" s="353"/>
    </row>
    <row r="193" spans="2:8" ht="11.25" customHeight="1">
      <c r="B193" s="732" t="s">
        <v>102</v>
      </c>
      <c r="C193" s="732"/>
      <c r="D193" s="352"/>
      <c r="E193" s="352"/>
      <c r="F193" s="352"/>
      <c r="G193" s="352"/>
      <c r="H193" s="353"/>
    </row>
    <row r="194" spans="2:8" ht="11.25" customHeight="1">
      <c r="B194" s="616" t="s">
        <v>186</v>
      </c>
      <c r="C194" s="616"/>
      <c r="D194" s="352">
        <v>2656.7294400000001</v>
      </c>
      <c r="E194" s="352">
        <v>1258.09671</v>
      </c>
      <c r="F194" s="352">
        <v>2601.7103299999999</v>
      </c>
      <c r="G194" s="352">
        <v>2128.56259</v>
      </c>
      <c r="H194" s="353">
        <v>445.30076000000003</v>
      </c>
    </row>
    <row r="195" spans="2:8" ht="11.25" customHeight="1">
      <c r="B195" s="616" t="s">
        <v>190</v>
      </c>
      <c r="C195" s="616"/>
      <c r="D195" s="352">
        <v>2583.2402400000001</v>
      </c>
      <c r="E195" s="352">
        <v>1040.9206200000001</v>
      </c>
      <c r="F195" s="352">
        <v>3124.9572499999999</v>
      </c>
      <c r="G195" s="352">
        <v>2297.3820999999998</v>
      </c>
      <c r="H195" s="353">
        <v>827.57515000000001</v>
      </c>
    </row>
    <row r="196" spans="2:8" ht="11.25" customHeight="1">
      <c r="B196" s="612" t="s">
        <v>191</v>
      </c>
      <c r="C196" s="612"/>
      <c r="D196" s="352">
        <v>2814.1118900000001</v>
      </c>
      <c r="E196" s="352">
        <v>1396.8486</v>
      </c>
      <c r="F196" s="352">
        <v>2736.4061799999999</v>
      </c>
      <c r="G196" s="352">
        <v>2345.1418100000001</v>
      </c>
      <c r="H196" s="353">
        <v>373.19958000000003</v>
      </c>
    </row>
    <row r="197" spans="2:8" ht="11.25" customHeight="1">
      <c r="B197" s="642" t="s">
        <v>95</v>
      </c>
      <c r="C197" s="642"/>
      <c r="D197" s="352"/>
      <c r="E197" s="352"/>
      <c r="F197" s="352"/>
      <c r="G197" s="352"/>
      <c r="H197" s="353"/>
    </row>
    <row r="198" spans="2:8" ht="11.25" customHeight="1">
      <c r="B198" s="732" t="s">
        <v>96</v>
      </c>
      <c r="C198" s="732"/>
      <c r="D198" s="352"/>
      <c r="E198" s="352"/>
      <c r="F198" s="352"/>
      <c r="G198" s="352"/>
      <c r="H198" s="353"/>
    </row>
    <row r="199" spans="2:8" ht="11.25" customHeight="1">
      <c r="B199" s="616" t="s">
        <v>192</v>
      </c>
      <c r="C199" s="616"/>
      <c r="D199" s="352">
        <v>3705.9417400000002</v>
      </c>
      <c r="E199" s="352">
        <v>2342.1825800000001</v>
      </c>
      <c r="F199" s="352">
        <v>3643.2168799999999</v>
      </c>
      <c r="G199" s="352">
        <v>2934.6510800000001</v>
      </c>
      <c r="H199" s="353">
        <v>708.56579999999997</v>
      </c>
    </row>
    <row r="200" spans="2:8" ht="11.25" customHeight="1">
      <c r="B200" s="616" t="s">
        <v>193</v>
      </c>
      <c r="C200" s="616"/>
      <c r="D200" s="352">
        <v>2963.2511300000001</v>
      </c>
      <c r="E200" s="352">
        <v>1920.60014</v>
      </c>
      <c r="F200" s="352">
        <v>2610.2444599999999</v>
      </c>
      <c r="G200" s="352">
        <v>2422.0064000000002</v>
      </c>
      <c r="H200" s="353">
        <v>90.051010000000005</v>
      </c>
    </row>
    <row r="201" spans="2:8" ht="11.25" customHeight="1">
      <c r="B201" s="616" t="s">
        <v>194</v>
      </c>
      <c r="C201" s="616"/>
      <c r="D201" s="352">
        <v>3016.0915</v>
      </c>
      <c r="E201" s="352">
        <v>1650.11113</v>
      </c>
      <c r="F201" s="352">
        <v>2954.12977</v>
      </c>
      <c r="G201" s="352">
        <v>2566.3036900000002</v>
      </c>
      <c r="H201" s="353">
        <v>387.82607000000002</v>
      </c>
    </row>
    <row r="202" spans="2:8" ht="11.25" customHeight="1">
      <c r="B202" s="616" t="s">
        <v>195</v>
      </c>
      <c r="C202" s="616"/>
      <c r="D202" s="352">
        <v>2190.75108</v>
      </c>
      <c r="E202" s="352">
        <v>1112.5242699999999</v>
      </c>
      <c r="F202" s="352">
        <v>2078.07879</v>
      </c>
      <c r="G202" s="352">
        <v>1949.0373199999999</v>
      </c>
      <c r="H202" s="353">
        <v>129.04147</v>
      </c>
    </row>
    <row r="203" spans="2:8" ht="11.25" customHeight="1">
      <c r="B203" s="616" t="s">
        <v>196</v>
      </c>
      <c r="C203" s="616"/>
      <c r="D203" s="352">
        <v>3441.9875900000002</v>
      </c>
      <c r="E203" s="352">
        <v>2299.4569499999998</v>
      </c>
      <c r="F203" s="352">
        <v>3081.4660800000001</v>
      </c>
      <c r="G203" s="352">
        <v>2708.0503899999999</v>
      </c>
      <c r="H203" s="353">
        <v>373.41568999999998</v>
      </c>
    </row>
    <row r="204" spans="2:8" ht="11.25" customHeight="1">
      <c r="B204" s="642" t="s">
        <v>98</v>
      </c>
      <c r="C204" s="642"/>
      <c r="D204" s="352"/>
      <c r="E204" s="352"/>
      <c r="F204" s="352"/>
      <c r="G204" s="352"/>
      <c r="H204" s="353"/>
    </row>
    <row r="205" spans="2:8" ht="11.25" customHeight="1">
      <c r="B205" s="732" t="s">
        <v>99</v>
      </c>
      <c r="C205" s="732"/>
      <c r="D205" s="352"/>
      <c r="E205" s="352"/>
      <c r="F205" s="352"/>
      <c r="G205" s="352"/>
      <c r="H205" s="353"/>
    </row>
    <row r="206" spans="2:8" ht="11.25" customHeight="1">
      <c r="B206" s="616" t="s">
        <v>197</v>
      </c>
      <c r="C206" s="616"/>
      <c r="D206" s="352">
        <v>2613.9844499999999</v>
      </c>
      <c r="E206" s="352">
        <v>1174.3289</v>
      </c>
      <c r="F206" s="352">
        <v>2750.0027799999998</v>
      </c>
      <c r="G206" s="352">
        <v>2411.4760999999999</v>
      </c>
      <c r="H206" s="353">
        <v>328.38315</v>
      </c>
    </row>
    <row r="207" spans="2:8" ht="11.25" customHeight="1">
      <c r="B207" s="616" t="s">
        <v>198</v>
      </c>
      <c r="C207" s="616"/>
      <c r="D207" s="352">
        <v>2863.0065800000002</v>
      </c>
      <c r="E207" s="352">
        <v>1284.77865</v>
      </c>
      <c r="F207" s="352">
        <v>2671.0764199999999</v>
      </c>
      <c r="G207" s="352">
        <v>2229.75542</v>
      </c>
      <c r="H207" s="353">
        <v>441.32098999999999</v>
      </c>
    </row>
    <row r="208" spans="2:8" ht="11.25" customHeight="1">
      <c r="B208" s="616" t="s">
        <v>199</v>
      </c>
      <c r="C208" s="616"/>
      <c r="D208" s="352">
        <v>2808.6589100000001</v>
      </c>
      <c r="E208" s="352">
        <v>824.22450000000003</v>
      </c>
      <c r="F208" s="352">
        <v>2801.7122199999999</v>
      </c>
      <c r="G208" s="352">
        <v>2482.5612299999998</v>
      </c>
      <c r="H208" s="353">
        <v>319.15098999999998</v>
      </c>
    </row>
    <row r="209" spans="2:8" ht="11.25" customHeight="1">
      <c r="B209" s="616" t="s">
        <v>200</v>
      </c>
      <c r="C209" s="616"/>
      <c r="D209" s="352">
        <v>3634.97199</v>
      </c>
      <c r="E209" s="352">
        <v>1363.5655099999999</v>
      </c>
      <c r="F209" s="352">
        <v>3754.77871</v>
      </c>
      <c r="G209" s="352">
        <v>2979.71353</v>
      </c>
      <c r="H209" s="353">
        <v>775.06518000000005</v>
      </c>
    </row>
    <row r="210" spans="2:8" ht="11.25" customHeight="1">
      <c r="B210" s="616" t="s">
        <v>201</v>
      </c>
      <c r="C210" s="616"/>
      <c r="D210" s="352">
        <v>3070.4023900000002</v>
      </c>
      <c r="E210" s="352">
        <v>1334.2426499999999</v>
      </c>
      <c r="F210" s="352">
        <v>3293.9563499999999</v>
      </c>
      <c r="G210" s="352">
        <v>1998.40176</v>
      </c>
      <c r="H210" s="353">
        <v>1295.5545999999999</v>
      </c>
    </row>
    <row r="211" spans="2:8" ht="11.25" customHeight="1">
      <c r="B211" s="616" t="s">
        <v>202</v>
      </c>
      <c r="C211" s="616"/>
      <c r="D211" s="352">
        <v>2095.9397899999999</v>
      </c>
      <c r="E211" s="352">
        <v>953.32521999999994</v>
      </c>
      <c r="F211" s="352">
        <v>2034.6030599999999</v>
      </c>
      <c r="G211" s="352">
        <v>1800.70289</v>
      </c>
      <c r="H211" s="353">
        <v>233.90017</v>
      </c>
    </row>
    <row r="212" spans="2:8" ht="11.25" customHeight="1">
      <c r="B212" s="642" t="s">
        <v>101</v>
      </c>
      <c r="C212" s="642"/>
      <c r="D212" s="352"/>
      <c r="E212" s="352"/>
      <c r="F212" s="352"/>
      <c r="G212" s="352"/>
      <c r="H212" s="353"/>
    </row>
    <row r="213" spans="2:8" ht="11.25" customHeight="1">
      <c r="B213" s="732" t="s">
        <v>102</v>
      </c>
      <c r="C213" s="732"/>
      <c r="D213" s="352"/>
      <c r="E213" s="352"/>
      <c r="F213" s="352"/>
      <c r="G213" s="352"/>
      <c r="H213" s="353"/>
    </row>
    <row r="214" spans="2:8" ht="11.25" customHeight="1">
      <c r="B214" s="616" t="s">
        <v>193</v>
      </c>
      <c r="C214" s="616"/>
      <c r="D214" s="352">
        <v>2686.1352200000001</v>
      </c>
      <c r="E214" s="352">
        <v>1127.02862</v>
      </c>
      <c r="F214" s="352">
        <v>2755.1810799999998</v>
      </c>
      <c r="G214" s="352">
        <v>2247.7793700000002</v>
      </c>
      <c r="H214" s="353">
        <v>507.40170999999998</v>
      </c>
    </row>
    <row r="215" spans="2:8" ht="11.25" customHeight="1">
      <c r="B215" s="616" t="s">
        <v>203</v>
      </c>
      <c r="C215" s="616"/>
      <c r="D215" s="352">
        <v>3901.60763</v>
      </c>
      <c r="E215" s="352">
        <v>1536.8403599999999</v>
      </c>
      <c r="F215" s="352">
        <v>3347.1969100000001</v>
      </c>
      <c r="G215" s="352">
        <v>2662.5165499999998</v>
      </c>
      <c r="H215" s="353">
        <v>684.68037000000004</v>
      </c>
    </row>
    <row r="216" spans="2:8" ht="11.25" customHeight="1">
      <c r="B216" s="616" t="s">
        <v>195</v>
      </c>
      <c r="C216" s="616"/>
      <c r="D216" s="352">
        <v>2728.1166199999998</v>
      </c>
      <c r="E216" s="352">
        <v>1114.1868400000001</v>
      </c>
      <c r="F216" s="352">
        <v>2706.96189</v>
      </c>
      <c r="G216" s="352">
        <v>2345.1714900000002</v>
      </c>
      <c r="H216" s="353">
        <v>361.29799000000003</v>
      </c>
    </row>
    <row r="217" spans="2:8" ht="11.25" customHeight="1">
      <c r="B217" s="612" t="s">
        <v>204</v>
      </c>
      <c r="C217" s="612"/>
      <c r="D217" s="352">
        <v>2792.06657</v>
      </c>
      <c r="E217" s="352">
        <v>1725.71153</v>
      </c>
      <c r="F217" s="352">
        <v>2767.5245100000002</v>
      </c>
      <c r="G217" s="352">
        <v>2272.5852</v>
      </c>
      <c r="H217" s="353">
        <v>452.37497000000002</v>
      </c>
    </row>
    <row r="218" spans="2:8" ht="11.25" customHeight="1">
      <c r="B218" s="642" t="s">
        <v>95</v>
      </c>
      <c r="C218" s="642"/>
      <c r="D218" s="352"/>
      <c r="E218" s="352"/>
      <c r="F218" s="352"/>
      <c r="G218" s="352"/>
      <c r="H218" s="353"/>
    </row>
    <row r="219" spans="2:8" ht="11.25" customHeight="1">
      <c r="B219" s="732" t="s">
        <v>96</v>
      </c>
      <c r="C219" s="732"/>
      <c r="D219" s="352"/>
      <c r="E219" s="352"/>
      <c r="F219" s="352"/>
      <c r="G219" s="352"/>
      <c r="H219" s="353"/>
    </row>
    <row r="220" spans="2:8" ht="11.25" customHeight="1">
      <c r="B220" s="616" t="s">
        <v>205</v>
      </c>
      <c r="C220" s="616"/>
      <c r="D220" s="352">
        <v>2606.9023299999999</v>
      </c>
      <c r="E220" s="352">
        <v>1668.0143599999999</v>
      </c>
      <c r="F220" s="352">
        <v>2590.3799800000002</v>
      </c>
      <c r="G220" s="352">
        <v>2176.1784899999998</v>
      </c>
      <c r="H220" s="353">
        <v>399.55619999999999</v>
      </c>
    </row>
    <row r="221" spans="2:8" ht="11.25" customHeight="1">
      <c r="B221" s="616" t="s">
        <v>206</v>
      </c>
      <c r="C221" s="616"/>
      <c r="D221" s="352">
        <v>3017.6531</v>
      </c>
      <c r="E221" s="352">
        <v>2180.4731999999999</v>
      </c>
      <c r="F221" s="352">
        <v>2676.9433800000002</v>
      </c>
      <c r="G221" s="352">
        <v>2263.0937300000001</v>
      </c>
      <c r="H221" s="353">
        <v>413.84965</v>
      </c>
    </row>
    <row r="222" spans="2:8" ht="11.25" customHeight="1">
      <c r="B222" s="642" t="s">
        <v>98</v>
      </c>
      <c r="C222" s="642"/>
      <c r="D222" s="352"/>
      <c r="E222" s="352"/>
      <c r="F222" s="352"/>
      <c r="G222" s="352"/>
      <c r="H222" s="353"/>
    </row>
    <row r="223" spans="2:8" ht="11.25" customHeight="1">
      <c r="B223" s="732" t="s">
        <v>99</v>
      </c>
      <c r="C223" s="732"/>
      <c r="D223" s="352"/>
      <c r="E223" s="352"/>
      <c r="F223" s="352"/>
      <c r="G223" s="352"/>
      <c r="H223" s="353"/>
    </row>
    <row r="224" spans="2:8" ht="11.25" customHeight="1">
      <c r="B224" s="616" t="s">
        <v>207</v>
      </c>
      <c r="C224" s="616"/>
      <c r="D224" s="352">
        <v>2351.0677099999998</v>
      </c>
      <c r="E224" s="352">
        <v>1235.4012700000001</v>
      </c>
      <c r="F224" s="352">
        <v>2268.4172699999999</v>
      </c>
      <c r="G224" s="352">
        <v>2067.2008700000001</v>
      </c>
      <c r="H224" s="353">
        <v>201.21639999999999</v>
      </c>
    </row>
    <row r="225" spans="2:8" ht="11.25" customHeight="1">
      <c r="B225" s="616" t="s">
        <v>208</v>
      </c>
      <c r="C225" s="616"/>
      <c r="D225" s="352">
        <v>2879.58088</v>
      </c>
      <c r="E225" s="352">
        <v>2005.9590499999999</v>
      </c>
      <c r="F225" s="352">
        <v>3169.6114499999999</v>
      </c>
      <c r="G225" s="352">
        <v>2422.7633799999999</v>
      </c>
      <c r="H225" s="353">
        <v>609.16003999999998</v>
      </c>
    </row>
    <row r="226" spans="2:8" ht="11.25" customHeight="1">
      <c r="B226" s="616" t="s">
        <v>209</v>
      </c>
      <c r="C226" s="616"/>
      <c r="D226" s="352">
        <v>2578.1658900000002</v>
      </c>
      <c r="E226" s="352">
        <v>1712.64906</v>
      </c>
      <c r="F226" s="352">
        <v>2510.6335199999999</v>
      </c>
      <c r="G226" s="352">
        <v>2307.4930800000002</v>
      </c>
      <c r="H226" s="353">
        <v>203.14044000000001</v>
      </c>
    </row>
    <row r="227" spans="2:8" ht="11.25" customHeight="1">
      <c r="B227" s="642" t="s">
        <v>101</v>
      </c>
      <c r="C227" s="642"/>
      <c r="D227" s="352"/>
      <c r="E227" s="352"/>
      <c r="F227" s="352"/>
      <c r="G227" s="352"/>
      <c r="H227" s="353"/>
    </row>
    <row r="228" spans="2:8" ht="11.25" customHeight="1">
      <c r="B228" s="732" t="s">
        <v>102</v>
      </c>
      <c r="C228" s="732"/>
      <c r="D228" s="352"/>
      <c r="E228" s="352"/>
      <c r="F228" s="352"/>
      <c r="G228" s="352"/>
      <c r="H228" s="353"/>
    </row>
    <row r="229" spans="2:8" ht="11.25" customHeight="1">
      <c r="B229" s="616" t="s">
        <v>210</v>
      </c>
      <c r="C229" s="616"/>
      <c r="D229" s="352">
        <v>3447.9328999999998</v>
      </c>
      <c r="E229" s="352">
        <v>1535.9912400000001</v>
      </c>
      <c r="F229" s="352">
        <v>3407.79475</v>
      </c>
      <c r="G229" s="352">
        <v>2785.261</v>
      </c>
      <c r="H229" s="353">
        <v>622.53375000000005</v>
      </c>
    </row>
    <row r="230" spans="2:8" ht="11.25" customHeight="1">
      <c r="B230" s="616" t="s">
        <v>211</v>
      </c>
      <c r="C230" s="616"/>
      <c r="D230" s="352">
        <v>3224.5436300000001</v>
      </c>
      <c r="E230" s="352">
        <v>1338.2734599999999</v>
      </c>
      <c r="F230" s="352">
        <v>3379.20606</v>
      </c>
      <c r="G230" s="352">
        <v>2220.54612</v>
      </c>
      <c r="H230" s="353">
        <v>805.73681999999997</v>
      </c>
    </row>
    <row r="231" spans="2:8" ht="11.25" customHeight="1">
      <c r="B231" s="616" t="s">
        <v>205</v>
      </c>
      <c r="C231" s="616"/>
      <c r="D231" s="352">
        <v>3060.2947100000001</v>
      </c>
      <c r="E231" s="352">
        <v>1374.5666000000001</v>
      </c>
      <c r="F231" s="352">
        <v>2943.4002</v>
      </c>
      <c r="G231" s="352">
        <v>2346.8025499999999</v>
      </c>
      <c r="H231" s="353">
        <v>596.59765000000004</v>
      </c>
    </row>
    <row r="232" spans="2:8" ht="11.25" customHeight="1">
      <c r="B232" s="612" t="s">
        <v>212</v>
      </c>
      <c r="C232" s="612"/>
      <c r="D232" s="352">
        <v>3024.76577</v>
      </c>
      <c r="E232" s="352">
        <v>1729.2826600000001</v>
      </c>
      <c r="F232" s="352">
        <v>3157.9487399999998</v>
      </c>
      <c r="G232" s="352">
        <v>2584.6852699999999</v>
      </c>
      <c r="H232" s="353">
        <v>571.69224999999994</v>
      </c>
    </row>
    <row r="233" spans="2:8" ht="11.25" customHeight="1">
      <c r="B233" s="642" t="s">
        <v>95</v>
      </c>
      <c r="C233" s="642"/>
      <c r="D233" s="352"/>
      <c r="E233" s="352"/>
      <c r="F233" s="352"/>
      <c r="G233" s="352"/>
      <c r="H233" s="353"/>
    </row>
    <row r="234" spans="2:8" ht="11.25" customHeight="1">
      <c r="B234" s="732" t="s">
        <v>96</v>
      </c>
      <c r="C234" s="732"/>
      <c r="D234" s="352"/>
      <c r="E234" s="352"/>
      <c r="F234" s="352"/>
      <c r="G234" s="352"/>
      <c r="H234" s="353"/>
    </row>
    <row r="235" spans="2:8" ht="11.25" customHeight="1">
      <c r="B235" s="616" t="s">
        <v>213</v>
      </c>
      <c r="C235" s="616"/>
      <c r="D235" s="352">
        <v>2867.7901299999999</v>
      </c>
      <c r="E235" s="352">
        <v>1228.5021400000001</v>
      </c>
      <c r="F235" s="352">
        <v>2638.97777</v>
      </c>
      <c r="G235" s="352">
        <v>2326.9696399999998</v>
      </c>
      <c r="H235" s="353">
        <v>299.88252</v>
      </c>
    </row>
    <row r="236" spans="2:8" ht="11.25" customHeight="1">
      <c r="B236" s="616" t="s">
        <v>214</v>
      </c>
      <c r="C236" s="616"/>
      <c r="D236" s="352">
        <v>3478.0255699999998</v>
      </c>
      <c r="E236" s="352">
        <v>1489.0394200000001</v>
      </c>
      <c r="F236" s="352">
        <v>3528.1961999999999</v>
      </c>
      <c r="G236" s="352">
        <v>2452.1025</v>
      </c>
      <c r="H236" s="353">
        <v>1076.0936999999999</v>
      </c>
    </row>
    <row r="237" spans="2:8" ht="11.25" customHeight="1">
      <c r="B237" s="616" t="s">
        <v>215</v>
      </c>
      <c r="C237" s="616"/>
      <c r="D237" s="352">
        <v>3460.4517900000001</v>
      </c>
      <c r="E237" s="352">
        <v>2614.56549</v>
      </c>
      <c r="F237" s="352">
        <v>3570.8836999999999</v>
      </c>
      <c r="G237" s="352">
        <v>3336.8791200000001</v>
      </c>
      <c r="H237" s="353">
        <v>234.00458</v>
      </c>
    </row>
    <row r="238" spans="2:8" ht="11.25" customHeight="1">
      <c r="B238" s="616" t="s">
        <v>216</v>
      </c>
      <c r="C238" s="616"/>
      <c r="D238" s="352">
        <v>2987.8076999999998</v>
      </c>
      <c r="E238" s="352">
        <v>1814.0337500000001</v>
      </c>
      <c r="F238" s="352">
        <v>3251.0614500000001</v>
      </c>
      <c r="G238" s="352">
        <v>2592.79252</v>
      </c>
      <c r="H238" s="353">
        <v>658.26892999999995</v>
      </c>
    </row>
    <row r="239" spans="2:8" ht="11.25" customHeight="1">
      <c r="B239" s="642" t="s">
        <v>98</v>
      </c>
      <c r="C239" s="642"/>
      <c r="D239" s="352"/>
      <c r="E239" s="352"/>
      <c r="F239" s="352"/>
      <c r="G239" s="352"/>
      <c r="H239" s="353"/>
    </row>
    <row r="240" spans="2:8" ht="11.25" customHeight="1">
      <c r="B240" s="732" t="s">
        <v>99</v>
      </c>
      <c r="C240" s="732"/>
      <c r="D240" s="352"/>
      <c r="E240" s="352"/>
      <c r="F240" s="352"/>
      <c r="G240" s="352"/>
      <c r="H240" s="353"/>
    </row>
    <row r="241" spans="2:8" ht="11.25" customHeight="1">
      <c r="B241" s="616" t="s">
        <v>217</v>
      </c>
      <c r="C241" s="616"/>
      <c r="D241" s="352">
        <v>2861.03638</v>
      </c>
      <c r="E241" s="352">
        <v>1220.4566</v>
      </c>
      <c r="F241" s="352">
        <v>2854.42596</v>
      </c>
      <c r="G241" s="352">
        <v>2503.75702</v>
      </c>
      <c r="H241" s="353">
        <v>350.66892999999999</v>
      </c>
    </row>
    <row r="242" spans="2:8" ht="11.25" customHeight="1">
      <c r="B242" s="616" t="s">
        <v>218</v>
      </c>
      <c r="C242" s="616"/>
      <c r="D242" s="352">
        <v>3289.8767400000002</v>
      </c>
      <c r="E242" s="352">
        <v>1875.27098</v>
      </c>
      <c r="F242" s="352">
        <v>3168.7728999999999</v>
      </c>
      <c r="G242" s="352">
        <v>2788.5917100000001</v>
      </c>
      <c r="H242" s="353">
        <v>374.04410999999999</v>
      </c>
    </row>
    <row r="243" spans="2:8" ht="11.25" customHeight="1">
      <c r="B243" s="642" t="s">
        <v>101</v>
      </c>
      <c r="C243" s="642"/>
      <c r="D243" s="352"/>
      <c r="E243" s="352"/>
      <c r="F243" s="352"/>
      <c r="G243" s="352"/>
      <c r="H243" s="353"/>
    </row>
    <row r="244" spans="2:8" ht="11.25" customHeight="1">
      <c r="B244" s="732" t="s">
        <v>102</v>
      </c>
      <c r="C244" s="732"/>
      <c r="D244" s="352"/>
      <c r="E244" s="352"/>
      <c r="F244" s="352"/>
      <c r="G244" s="352"/>
      <c r="H244" s="353"/>
    </row>
    <row r="245" spans="2:8" ht="11.25" customHeight="1">
      <c r="B245" s="616" t="s">
        <v>219</v>
      </c>
      <c r="C245" s="616"/>
      <c r="D245" s="352">
        <v>3671.8660799999998</v>
      </c>
      <c r="E245" s="352">
        <v>2148.6132200000002</v>
      </c>
      <c r="F245" s="352">
        <v>3135.7657100000001</v>
      </c>
      <c r="G245" s="352">
        <v>2891.0486299999998</v>
      </c>
      <c r="H245" s="353">
        <v>237.49909</v>
      </c>
    </row>
    <row r="246" spans="2:8" ht="11.25" customHeight="1">
      <c r="B246" s="616" t="s">
        <v>220</v>
      </c>
      <c r="C246" s="616"/>
      <c r="D246" s="352">
        <v>2761.0640899999999</v>
      </c>
      <c r="E246" s="352">
        <v>1149.27385</v>
      </c>
      <c r="F246" s="352">
        <v>2549.1314499999999</v>
      </c>
      <c r="G246" s="352">
        <v>2178.3307599999998</v>
      </c>
      <c r="H246" s="353">
        <v>370.80068999999997</v>
      </c>
    </row>
    <row r="247" spans="2:8" ht="11.25" customHeight="1">
      <c r="B247" s="616" t="s">
        <v>221</v>
      </c>
      <c r="C247" s="616"/>
      <c r="D247" s="352">
        <v>2970.4403600000001</v>
      </c>
      <c r="E247" s="352">
        <v>1407.3534999999999</v>
      </c>
      <c r="F247" s="352">
        <v>2903.8766599999999</v>
      </c>
      <c r="G247" s="352">
        <v>2413.1342599999998</v>
      </c>
      <c r="H247" s="353">
        <v>490.74241000000001</v>
      </c>
    </row>
    <row r="248" spans="2:8" ht="11.25" customHeight="1">
      <c r="B248" s="612" t="s">
        <v>222</v>
      </c>
      <c r="C248" s="612"/>
      <c r="D248" s="352">
        <v>2725.8291199999999</v>
      </c>
      <c r="E248" s="352">
        <v>1292.88498</v>
      </c>
      <c r="F248" s="352">
        <v>2651.7000800000001</v>
      </c>
      <c r="G248" s="352">
        <v>2266.30629</v>
      </c>
      <c r="H248" s="353">
        <v>382.04057</v>
      </c>
    </row>
    <row r="249" spans="2:8" ht="11.25" customHeight="1">
      <c r="B249" s="642" t="s">
        <v>98</v>
      </c>
      <c r="C249" s="642"/>
      <c r="D249" s="352"/>
      <c r="E249" s="352"/>
      <c r="F249" s="352"/>
      <c r="G249" s="352"/>
      <c r="H249" s="353"/>
    </row>
    <row r="250" spans="2:8" ht="11.25" customHeight="1">
      <c r="B250" s="732" t="s">
        <v>99</v>
      </c>
      <c r="C250" s="732"/>
      <c r="D250" s="352"/>
      <c r="E250" s="352"/>
      <c r="F250" s="352"/>
      <c r="G250" s="352"/>
      <c r="H250" s="353"/>
    </row>
    <row r="251" spans="2:8" ht="11.25" customHeight="1">
      <c r="B251" s="616" t="s">
        <v>223</v>
      </c>
      <c r="C251" s="616"/>
      <c r="D251" s="352">
        <v>3306.88339</v>
      </c>
      <c r="E251" s="352">
        <v>1193.4116899999999</v>
      </c>
      <c r="F251" s="352">
        <v>2694.77835</v>
      </c>
      <c r="G251" s="352">
        <v>2258.7948900000001</v>
      </c>
      <c r="H251" s="353">
        <v>435.98345999999998</v>
      </c>
    </row>
    <row r="252" spans="2:8" ht="11.25" customHeight="1">
      <c r="B252" s="616" t="s">
        <v>224</v>
      </c>
      <c r="C252" s="616"/>
      <c r="D252" s="352">
        <v>2780.0948699999999</v>
      </c>
      <c r="E252" s="352">
        <v>1648.9546</v>
      </c>
      <c r="F252" s="352">
        <v>2655.23225</v>
      </c>
      <c r="G252" s="352">
        <v>2312.0878699999998</v>
      </c>
      <c r="H252" s="353">
        <v>343.14436999999998</v>
      </c>
    </row>
    <row r="253" spans="2:8" ht="11.25" customHeight="1">
      <c r="B253" s="616" t="s">
        <v>225</v>
      </c>
      <c r="C253" s="616"/>
      <c r="D253" s="352">
        <v>2256.1592500000002</v>
      </c>
      <c r="E253" s="352">
        <v>927.75667999999996</v>
      </c>
      <c r="F253" s="352">
        <v>2556.2989200000002</v>
      </c>
      <c r="G253" s="352">
        <v>2123.8787000000002</v>
      </c>
      <c r="H253" s="353">
        <v>432.42021999999997</v>
      </c>
    </row>
    <row r="254" spans="2:8" ht="11.25" customHeight="1">
      <c r="B254" s="616" t="s">
        <v>226</v>
      </c>
      <c r="C254" s="616"/>
      <c r="D254" s="352">
        <v>3104.6183000000001</v>
      </c>
      <c r="E254" s="352">
        <v>1230.9990600000001</v>
      </c>
      <c r="F254" s="352">
        <v>2833.3499200000001</v>
      </c>
      <c r="G254" s="352">
        <v>2586.2492299999999</v>
      </c>
      <c r="H254" s="353">
        <v>247.10068999999999</v>
      </c>
    </row>
    <row r="255" spans="2:8" ht="11.25" customHeight="1">
      <c r="B255" s="642" t="s">
        <v>101</v>
      </c>
      <c r="C255" s="642"/>
      <c r="D255" s="352"/>
      <c r="E255" s="352"/>
      <c r="F255" s="352"/>
      <c r="G255" s="352"/>
      <c r="H255" s="353"/>
    </row>
    <row r="256" spans="2:8" ht="11.25" customHeight="1">
      <c r="B256" s="732" t="s">
        <v>102</v>
      </c>
      <c r="C256" s="732"/>
      <c r="D256" s="352"/>
      <c r="E256" s="352"/>
      <c r="F256" s="352"/>
      <c r="G256" s="352"/>
      <c r="H256" s="353"/>
    </row>
    <row r="257" spans="2:8" ht="11.25" customHeight="1">
      <c r="B257" s="616" t="s">
        <v>227</v>
      </c>
      <c r="C257" s="616"/>
      <c r="D257" s="352">
        <v>3125.3229500000002</v>
      </c>
      <c r="E257" s="352">
        <v>1493.23936</v>
      </c>
      <c r="F257" s="352">
        <v>2697.8960000000002</v>
      </c>
      <c r="G257" s="352">
        <v>2479.6940399999999</v>
      </c>
      <c r="H257" s="353">
        <v>218.20196000000001</v>
      </c>
    </row>
    <row r="258" spans="2:8" ht="11.25" customHeight="1">
      <c r="B258" s="616" t="s">
        <v>228</v>
      </c>
      <c r="C258" s="616"/>
      <c r="D258" s="352">
        <v>2735.7260299999998</v>
      </c>
      <c r="E258" s="352">
        <v>1301.0612699999999</v>
      </c>
      <c r="F258" s="352">
        <v>2551.2978499999999</v>
      </c>
      <c r="G258" s="352">
        <v>2240.25236</v>
      </c>
      <c r="H258" s="353">
        <v>311.04548999999997</v>
      </c>
    </row>
    <row r="259" spans="2:8" ht="11.25" customHeight="1">
      <c r="B259" s="616" t="s">
        <v>229</v>
      </c>
      <c r="C259" s="616"/>
      <c r="D259" s="352">
        <v>2890.9824699999999</v>
      </c>
      <c r="E259" s="352">
        <v>1045.62129</v>
      </c>
      <c r="F259" s="352">
        <v>2877.3612400000002</v>
      </c>
      <c r="G259" s="352">
        <v>2194.33151</v>
      </c>
      <c r="H259" s="353">
        <v>641.61067000000003</v>
      </c>
    </row>
    <row r="260" spans="2:8" ht="11.25" customHeight="1">
      <c r="B260" s="734" t="s">
        <v>230</v>
      </c>
      <c r="C260" s="734"/>
      <c r="D260" s="350">
        <v>3064.5142099999998</v>
      </c>
      <c r="E260" s="350">
        <v>1764.7728</v>
      </c>
      <c r="F260" s="350">
        <v>3094.9254999999998</v>
      </c>
      <c r="G260" s="350">
        <v>2371.7817500000001</v>
      </c>
      <c r="H260" s="351">
        <v>698.57480999999996</v>
      </c>
    </row>
    <row r="261" spans="2:8" ht="11.25" customHeight="1">
      <c r="B261" s="736" t="s">
        <v>93</v>
      </c>
      <c r="C261" s="736"/>
      <c r="D261" s="352"/>
      <c r="E261" s="352"/>
      <c r="F261" s="352"/>
      <c r="G261" s="352"/>
      <c r="H261" s="353"/>
    </row>
    <row r="262" spans="2:8" ht="11.25" customHeight="1">
      <c r="B262" s="612" t="s">
        <v>231</v>
      </c>
      <c r="C262" s="612"/>
      <c r="D262" s="352">
        <v>2905.2477600000002</v>
      </c>
      <c r="E262" s="352">
        <v>1174.77602</v>
      </c>
      <c r="F262" s="352">
        <v>3130.3725599999998</v>
      </c>
      <c r="G262" s="352">
        <v>2449.5069699999999</v>
      </c>
      <c r="H262" s="353">
        <v>680.86559</v>
      </c>
    </row>
    <row r="263" spans="2:8" ht="11.25" customHeight="1">
      <c r="B263" s="642" t="s">
        <v>98</v>
      </c>
      <c r="C263" s="642"/>
      <c r="D263" s="352"/>
      <c r="E263" s="352"/>
      <c r="F263" s="352"/>
      <c r="G263" s="352"/>
      <c r="H263" s="353"/>
    </row>
    <row r="264" spans="2:8" ht="11.25" customHeight="1">
      <c r="B264" s="732" t="s">
        <v>99</v>
      </c>
      <c r="C264" s="732"/>
      <c r="D264" s="352"/>
      <c r="E264" s="352"/>
      <c r="F264" s="352"/>
      <c r="G264" s="352"/>
      <c r="H264" s="353"/>
    </row>
    <row r="265" spans="2:8" ht="11.25" customHeight="1">
      <c r="B265" s="616" t="s">
        <v>232</v>
      </c>
      <c r="C265" s="616"/>
      <c r="D265" s="352">
        <v>2740.8944799999999</v>
      </c>
      <c r="E265" s="352">
        <v>1151.9727700000001</v>
      </c>
      <c r="F265" s="352">
        <v>2943.2591200000002</v>
      </c>
      <c r="G265" s="352">
        <v>2333.8939</v>
      </c>
      <c r="H265" s="353">
        <v>609.36522000000002</v>
      </c>
    </row>
    <row r="266" spans="2:8" ht="11.25" customHeight="1">
      <c r="B266" s="642" t="s">
        <v>101</v>
      </c>
      <c r="C266" s="642"/>
      <c r="D266" s="352"/>
      <c r="E266" s="352"/>
      <c r="F266" s="352"/>
      <c r="G266" s="352"/>
      <c r="H266" s="353"/>
    </row>
    <row r="267" spans="2:8" ht="11.25" customHeight="1">
      <c r="B267" s="732" t="s">
        <v>102</v>
      </c>
      <c r="C267" s="732"/>
      <c r="D267" s="352"/>
      <c r="E267" s="352"/>
      <c r="F267" s="352"/>
      <c r="G267" s="352"/>
      <c r="H267" s="353"/>
    </row>
    <row r="268" spans="2:8" ht="11.25" customHeight="1">
      <c r="B268" s="616" t="s">
        <v>233</v>
      </c>
      <c r="C268" s="616"/>
      <c r="D268" s="352">
        <v>2844.6264999999999</v>
      </c>
      <c r="E268" s="352">
        <v>867.73312999999996</v>
      </c>
      <c r="F268" s="352">
        <v>2839.8527899999999</v>
      </c>
      <c r="G268" s="352">
        <v>2748.1971899999999</v>
      </c>
      <c r="H268" s="353">
        <v>91.655600000000007</v>
      </c>
    </row>
    <row r="269" spans="2:8" ht="11.25" customHeight="1">
      <c r="B269" s="616" t="s">
        <v>234</v>
      </c>
      <c r="C269" s="616"/>
      <c r="D269" s="352">
        <v>3429.8271599999998</v>
      </c>
      <c r="E269" s="352">
        <v>1417.9471799999999</v>
      </c>
      <c r="F269" s="352">
        <v>3853.97894</v>
      </c>
      <c r="G269" s="352">
        <v>2623.7660799999999</v>
      </c>
      <c r="H269" s="353">
        <v>1230.2128600000001</v>
      </c>
    </row>
    <row r="270" spans="2:8" ht="11.25" customHeight="1">
      <c r="B270" s="612" t="s">
        <v>235</v>
      </c>
      <c r="C270" s="612"/>
      <c r="D270" s="352">
        <v>2807.4633199999998</v>
      </c>
      <c r="E270" s="352">
        <v>1427.6260500000001</v>
      </c>
      <c r="F270" s="352">
        <v>2813.6271099999999</v>
      </c>
      <c r="G270" s="352">
        <v>2197.4841799999999</v>
      </c>
      <c r="H270" s="353">
        <v>583.80723</v>
      </c>
    </row>
    <row r="271" spans="2:8" ht="11.25" customHeight="1">
      <c r="B271" s="642" t="s">
        <v>95</v>
      </c>
      <c r="C271" s="642"/>
      <c r="D271" s="352"/>
      <c r="E271" s="352"/>
      <c r="F271" s="352"/>
      <c r="G271" s="352"/>
      <c r="H271" s="353"/>
    </row>
    <row r="272" spans="2:8" ht="11.25" customHeight="1">
      <c r="B272" s="732" t="s">
        <v>96</v>
      </c>
      <c r="C272" s="732"/>
      <c r="D272" s="352"/>
      <c r="E272" s="352"/>
      <c r="F272" s="352"/>
      <c r="G272" s="352"/>
      <c r="H272" s="353"/>
    </row>
    <row r="273" spans="2:8" ht="11.25" customHeight="1">
      <c r="B273" s="616" t="s">
        <v>236</v>
      </c>
      <c r="C273" s="616"/>
      <c r="D273" s="352">
        <v>2692.7083200000002</v>
      </c>
      <c r="E273" s="352">
        <v>1681.1131399999999</v>
      </c>
      <c r="F273" s="352">
        <v>2769.87</v>
      </c>
      <c r="G273" s="352">
        <v>2035.63183</v>
      </c>
      <c r="H273" s="353">
        <v>682.28749000000005</v>
      </c>
    </row>
    <row r="274" spans="2:8" ht="11.25" customHeight="1">
      <c r="B274" s="642" t="s">
        <v>98</v>
      </c>
      <c r="C274" s="642"/>
      <c r="D274" s="352"/>
      <c r="E274" s="352"/>
      <c r="F274" s="352"/>
      <c r="G274" s="352"/>
      <c r="H274" s="353"/>
    </row>
    <row r="275" spans="2:8" ht="11.25" customHeight="1">
      <c r="B275" s="732" t="s">
        <v>99</v>
      </c>
      <c r="C275" s="732"/>
      <c r="D275" s="352"/>
      <c r="E275" s="352"/>
      <c r="F275" s="352"/>
      <c r="G275" s="352"/>
      <c r="H275" s="353"/>
    </row>
    <row r="276" spans="2:8" ht="11.25" customHeight="1">
      <c r="B276" s="616" t="s">
        <v>237</v>
      </c>
      <c r="C276" s="616"/>
      <c r="D276" s="352">
        <v>2892.00576</v>
      </c>
      <c r="E276" s="352">
        <v>1127.1229900000001</v>
      </c>
      <c r="F276" s="352">
        <v>2847.7232899999999</v>
      </c>
      <c r="G276" s="352">
        <v>2325.8384299999998</v>
      </c>
      <c r="H276" s="353">
        <v>521.88486999999998</v>
      </c>
    </row>
    <row r="277" spans="2:8" ht="11.25" customHeight="1">
      <c r="B277" s="616" t="s">
        <v>238</v>
      </c>
      <c r="C277" s="616"/>
      <c r="D277" s="352">
        <v>3591.9168</v>
      </c>
      <c r="E277" s="352">
        <v>1586.3084799999999</v>
      </c>
      <c r="F277" s="352">
        <v>3562.0405900000001</v>
      </c>
      <c r="G277" s="352">
        <v>2999.0259799999999</v>
      </c>
      <c r="H277" s="353">
        <v>544.03533000000004</v>
      </c>
    </row>
    <row r="278" spans="2:8" ht="11.25" customHeight="1">
      <c r="B278" s="616" t="s">
        <v>239</v>
      </c>
      <c r="C278" s="616"/>
      <c r="D278" s="352">
        <v>2662.8822399999999</v>
      </c>
      <c r="E278" s="352">
        <v>1270.22174</v>
      </c>
      <c r="F278" s="352">
        <v>2548.2517899999998</v>
      </c>
      <c r="G278" s="352">
        <v>2110.3761100000002</v>
      </c>
      <c r="H278" s="353">
        <v>406.38533999999999</v>
      </c>
    </row>
    <row r="279" spans="2:8" ht="11.25" customHeight="1">
      <c r="B279" s="616" t="s">
        <v>240</v>
      </c>
      <c r="C279" s="616"/>
      <c r="D279" s="352">
        <v>2660.8557500000002</v>
      </c>
      <c r="E279" s="352">
        <v>1376.9037800000001</v>
      </c>
      <c r="F279" s="352">
        <v>2493.2933499999999</v>
      </c>
      <c r="G279" s="352">
        <v>2086.4365600000001</v>
      </c>
      <c r="H279" s="353">
        <v>406.85678999999999</v>
      </c>
    </row>
    <row r="280" spans="2:8" ht="11.25" customHeight="1">
      <c r="B280" s="642" t="s">
        <v>101</v>
      </c>
      <c r="C280" s="642"/>
      <c r="D280" s="352"/>
      <c r="E280" s="352"/>
      <c r="F280" s="352"/>
      <c r="G280" s="352"/>
      <c r="H280" s="353"/>
    </row>
    <row r="281" spans="2:8" ht="11.25" customHeight="1">
      <c r="B281" s="732" t="s">
        <v>102</v>
      </c>
      <c r="C281" s="732"/>
      <c r="D281" s="352"/>
      <c r="E281" s="352"/>
      <c r="F281" s="352"/>
      <c r="G281" s="352"/>
      <c r="H281" s="353"/>
    </row>
    <row r="282" spans="2:8" ht="11.25" customHeight="1">
      <c r="B282" s="616" t="s">
        <v>241</v>
      </c>
      <c r="C282" s="616"/>
      <c r="D282" s="352">
        <v>3641.8835800000002</v>
      </c>
      <c r="E282" s="352">
        <v>1274.12958</v>
      </c>
      <c r="F282" s="352">
        <v>3646.49757</v>
      </c>
      <c r="G282" s="352">
        <v>2202.1904500000001</v>
      </c>
      <c r="H282" s="353">
        <v>1444.3071199999999</v>
      </c>
    </row>
    <row r="283" spans="2:8" ht="11.25" customHeight="1">
      <c r="B283" s="616" t="s">
        <v>242</v>
      </c>
      <c r="C283" s="616"/>
      <c r="D283" s="352">
        <v>3063.20442</v>
      </c>
      <c r="E283" s="352">
        <v>887.42559000000006</v>
      </c>
      <c r="F283" s="352">
        <v>3022.9191999999998</v>
      </c>
      <c r="G283" s="352">
        <v>2886.9798999999998</v>
      </c>
      <c r="H283" s="353">
        <v>81.992289999999997</v>
      </c>
    </row>
    <row r="284" spans="2:8" ht="11.25" customHeight="1">
      <c r="B284" s="616" t="s">
        <v>236</v>
      </c>
      <c r="C284" s="616"/>
      <c r="D284" s="352">
        <v>2580.54252</v>
      </c>
      <c r="E284" s="352">
        <v>1395.8325500000001</v>
      </c>
      <c r="F284" s="352">
        <v>2789.9017399999998</v>
      </c>
      <c r="G284" s="352">
        <v>2216.1054899999999</v>
      </c>
      <c r="H284" s="353">
        <v>524.49202000000002</v>
      </c>
    </row>
    <row r="285" spans="2:8" ht="11.25" customHeight="1">
      <c r="B285" s="612" t="s">
        <v>243</v>
      </c>
      <c r="C285" s="612"/>
      <c r="D285" s="352">
        <v>3004.4123</v>
      </c>
      <c r="E285" s="352">
        <v>1976.98145</v>
      </c>
      <c r="F285" s="352">
        <v>2868.7646</v>
      </c>
      <c r="G285" s="352">
        <v>2233.6060499999999</v>
      </c>
      <c r="H285" s="353">
        <v>602.12807999999995</v>
      </c>
    </row>
    <row r="286" spans="2:8" ht="11.25" customHeight="1">
      <c r="B286" s="642" t="s">
        <v>95</v>
      </c>
      <c r="C286" s="642"/>
      <c r="D286" s="352"/>
      <c r="E286" s="352"/>
      <c r="F286" s="352"/>
      <c r="G286" s="352"/>
      <c r="H286" s="353"/>
    </row>
    <row r="287" spans="2:8" ht="11.25" customHeight="1">
      <c r="B287" s="732" t="s">
        <v>96</v>
      </c>
      <c r="C287" s="732"/>
      <c r="D287" s="352"/>
      <c r="E287" s="352"/>
      <c r="F287" s="352"/>
      <c r="G287" s="352"/>
      <c r="H287" s="353"/>
    </row>
    <row r="288" spans="2:8" ht="11.25" customHeight="1">
      <c r="B288" s="616" t="s">
        <v>244</v>
      </c>
      <c r="C288" s="616"/>
      <c r="D288" s="352">
        <v>2727.5545699999998</v>
      </c>
      <c r="E288" s="352">
        <v>1866.2830100000001</v>
      </c>
      <c r="F288" s="352">
        <v>2812.6350699999998</v>
      </c>
      <c r="G288" s="352">
        <v>2188.6339400000002</v>
      </c>
      <c r="H288" s="353">
        <v>573.87935000000004</v>
      </c>
    </row>
    <row r="289" spans="2:8" ht="11.25" customHeight="1">
      <c r="B289" s="642" t="s">
        <v>98</v>
      </c>
      <c r="C289" s="642"/>
      <c r="D289" s="352"/>
      <c r="E289" s="352"/>
      <c r="F289" s="352"/>
      <c r="G289" s="352"/>
      <c r="H289" s="353"/>
    </row>
    <row r="290" spans="2:8" ht="11.25" customHeight="1">
      <c r="B290" s="732" t="s">
        <v>99</v>
      </c>
      <c r="C290" s="732"/>
      <c r="D290" s="352"/>
      <c r="E290" s="352"/>
      <c r="F290" s="352"/>
      <c r="G290" s="352"/>
      <c r="H290" s="353"/>
    </row>
    <row r="291" spans="2:8" ht="11.25" customHeight="1">
      <c r="B291" s="616" t="s">
        <v>245</v>
      </c>
      <c r="C291" s="616"/>
      <c r="D291" s="352">
        <v>3138.16725</v>
      </c>
      <c r="E291" s="352">
        <v>2180.2282399999999</v>
      </c>
      <c r="F291" s="352">
        <v>2540.45622</v>
      </c>
      <c r="G291" s="352">
        <v>2063.9612999999999</v>
      </c>
      <c r="H291" s="353">
        <v>438.16613999999998</v>
      </c>
    </row>
    <row r="292" spans="2:8" ht="11.25" customHeight="1">
      <c r="B292" s="642" t="s">
        <v>101</v>
      </c>
      <c r="C292" s="642"/>
      <c r="D292" s="352"/>
      <c r="E292" s="352"/>
      <c r="F292" s="352"/>
      <c r="G292" s="352"/>
      <c r="H292" s="353"/>
    </row>
    <row r="293" spans="2:8" ht="11.25" customHeight="1">
      <c r="B293" s="732" t="s">
        <v>102</v>
      </c>
      <c r="C293" s="732"/>
      <c r="D293" s="352"/>
      <c r="E293" s="352"/>
      <c r="F293" s="352"/>
      <c r="G293" s="352"/>
      <c r="H293" s="353"/>
    </row>
    <row r="294" spans="2:8" ht="11.25" customHeight="1">
      <c r="B294" s="616" t="s">
        <v>246</v>
      </c>
      <c r="C294" s="616"/>
      <c r="D294" s="352">
        <v>2777.2651900000001</v>
      </c>
      <c r="E294" s="352">
        <v>1125.9693299999999</v>
      </c>
      <c r="F294" s="352">
        <v>2845.9800799999998</v>
      </c>
      <c r="G294" s="352">
        <v>2494.9157700000001</v>
      </c>
      <c r="H294" s="353">
        <v>351.06430999999998</v>
      </c>
    </row>
    <row r="295" spans="2:8" ht="11.25" customHeight="1">
      <c r="B295" s="616" t="s">
        <v>244</v>
      </c>
      <c r="C295" s="616"/>
      <c r="D295" s="352">
        <v>3475.19733</v>
      </c>
      <c r="E295" s="352">
        <v>2208.0865100000001</v>
      </c>
      <c r="F295" s="352">
        <v>3504.9263700000001</v>
      </c>
      <c r="G295" s="352">
        <v>2498.1547700000001</v>
      </c>
      <c r="H295" s="353">
        <v>1006.7716</v>
      </c>
    </row>
    <row r="296" spans="2:8" ht="11.25" customHeight="1">
      <c r="B296" s="612" t="s">
        <v>247</v>
      </c>
      <c r="C296" s="612"/>
      <c r="D296" s="352">
        <v>2898.7444599999999</v>
      </c>
      <c r="E296" s="352">
        <v>1391.3219799999999</v>
      </c>
      <c r="F296" s="352">
        <v>2834.9242800000002</v>
      </c>
      <c r="G296" s="352">
        <v>2438.6295399999999</v>
      </c>
      <c r="H296" s="353">
        <v>342.13769000000002</v>
      </c>
    </row>
    <row r="297" spans="2:8" ht="11.25" customHeight="1">
      <c r="B297" s="642" t="s">
        <v>98</v>
      </c>
      <c r="C297" s="642"/>
      <c r="D297" s="352"/>
      <c r="E297" s="352"/>
      <c r="F297" s="352"/>
      <c r="G297" s="352"/>
      <c r="H297" s="353"/>
    </row>
    <row r="298" spans="2:8" ht="11.25" customHeight="1">
      <c r="B298" s="732" t="s">
        <v>99</v>
      </c>
      <c r="C298" s="732"/>
      <c r="D298" s="352"/>
      <c r="E298" s="352"/>
      <c r="F298" s="352"/>
      <c r="G298" s="352"/>
      <c r="H298" s="353"/>
    </row>
    <row r="299" spans="2:8" ht="11.25" customHeight="1">
      <c r="B299" s="616" t="s">
        <v>248</v>
      </c>
      <c r="C299" s="616"/>
      <c r="D299" s="352">
        <v>2816.1455299999998</v>
      </c>
      <c r="E299" s="352">
        <v>1685.0996399999999</v>
      </c>
      <c r="F299" s="352">
        <v>2867.76125</v>
      </c>
      <c r="G299" s="352">
        <v>2453.5045100000002</v>
      </c>
      <c r="H299" s="353">
        <v>305.36414000000002</v>
      </c>
    </row>
    <row r="300" spans="2:8" ht="11.25" customHeight="1">
      <c r="B300" s="616" t="s">
        <v>249</v>
      </c>
      <c r="C300" s="616"/>
      <c r="D300" s="352">
        <v>2849.1836199999998</v>
      </c>
      <c r="E300" s="352">
        <v>1061.22929</v>
      </c>
      <c r="F300" s="352">
        <v>2610.8963199999998</v>
      </c>
      <c r="G300" s="352">
        <v>2410.0165299999999</v>
      </c>
      <c r="H300" s="353">
        <v>200.87979000000001</v>
      </c>
    </row>
    <row r="301" spans="2:8" ht="11.25" customHeight="1">
      <c r="B301" s="642" t="s">
        <v>101</v>
      </c>
      <c r="C301" s="642"/>
      <c r="D301" s="352"/>
      <c r="E301" s="352"/>
      <c r="F301" s="352"/>
      <c r="G301" s="352"/>
      <c r="H301" s="353"/>
    </row>
    <row r="302" spans="2:8" ht="11.25" customHeight="1">
      <c r="B302" s="732" t="s">
        <v>102</v>
      </c>
      <c r="C302" s="732"/>
      <c r="D302" s="352"/>
      <c r="E302" s="352"/>
      <c r="F302" s="352"/>
      <c r="G302" s="352"/>
      <c r="H302" s="353"/>
    </row>
    <row r="303" spans="2:8" ht="11.25" customHeight="1">
      <c r="B303" s="616" t="s">
        <v>250</v>
      </c>
      <c r="C303" s="616"/>
      <c r="D303" s="352">
        <v>2745.9988600000001</v>
      </c>
      <c r="E303" s="352">
        <v>1167.8559600000001</v>
      </c>
      <c r="F303" s="352">
        <v>2818.29495</v>
      </c>
      <c r="G303" s="352">
        <v>2355.2097600000002</v>
      </c>
      <c r="H303" s="353">
        <v>463.08519000000001</v>
      </c>
    </row>
    <row r="304" spans="2:8" ht="11.25" customHeight="1">
      <c r="B304" s="616" t="s">
        <v>251</v>
      </c>
      <c r="C304" s="616"/>
      <c r="D304" s="352">
        <v>3657.8261200000002</v>
      </c>
      <c r="E304" s="352">
        <v>1370.9285299999999</v>
      </c>
      <c r="F304" s="352">
        <v>3363.8019599999998</v>
      </c>
      <c r="G304" s="352">
        <v>2689.53982</v>
      </c>
      <c r="H304" s="353">
        <v>674.26214000000004</v>
      </c>
    </row>
    <row r="305" spans="2:8" ht="11.25" customHeight="1">
      <c r="B305" s="616" t="s">
        <v>252</v>
      </c>
      <c r="C305" s="616"/>
      <c r="D305" s="352">
        <v>2813.3672799999999</v>
      </c>
      <c r="E305" s="352">
        <v>848.53462000000002</v>
      </c>
      <c r="F305" s="352">
        <v>2567.84247</v>
      </c>
      <c r="G305" s="352">
        <v>2279.1391400000002</v>
      </c>
      <c r="H305" s="353">
        <v>288.70332000000002</v>
      </c>
    </row>
    <row r="306" spans="2:8" ht="11.25" customHeight="1">
      <c r="B306" s="612" t="s">
        <v>253</v>
      </c>
      <c r="C306" s="612"/>
      <c r="D306" s="352">
        <v>3149.5318499999998</v>
      </c>
      <c r="E306" s="352">
        <v>1642.9706799999999</v>
      </c>
      <c r="F306" s="352">
        <v>3136.8301099999999</v>
      </c>
      <c r="G306" s="352">
        <v>2397.5884599999999</v>
      </c>
      <c r="H306" s="353">
        <v>682.98708999999997</v>
      </c>
    </row>
    <row r="307" spans="2:8" ht="11.25" customHeight="1">
      <c r="B307" s="642" t="s">
        <v>98</v>
      </c>
      <c r="C307" s="642"/>
      <c r="D307" s="352"/>
      <c r="E307" s="352"/>
      <c r="F307" s="352"/>
      <c r="G307" s="352"/>
      <c r="H307" s="353"/>
    </row>
    <row r="308" spans="2:8" ht="11.25" customHeight="1">
      <c r="B308" s="732" t="s">
        <v>99</v>
      </c>
      <c r="C308" s="732"/>
      <c r="D308" s="352"/>
      <c r="E308" s="352"/>
      <c r="F308" s="352"/>
      <c r="G308" s="352"/>
      <c r="H308" s="353"/>
    </row>
    <row r="309" spans="2:8" ht="11.25" customHeight="1">
      <c r="B309" s="616" t="s">
        <v>254</v>
      </c>
      <c r="C309" s="616"/>
      <c r="D309" s="352">
        <v>3455.8555900000001</v>
      </c>
      <c r="E309" s="352">
        <v>2071.1116200000001</v>
      </c>
      <c r="F309" s="352">
        <v>3020.7762499999999</v>
      </c>
      <c r="G309" s="352">
        <v>2314.22345</v>
      </c>
      <c r="H309" s="353">
        <v>685.63102000000003</v>
      </c>
    </row>
    <row r="310" spans="2:8" ht="11.25" customHeight="1">
      <c r="B310" s="642" t="s">
        <v>101</v>
      </c>
      <c r="C310" s="642"/>
      <c r="D310" s="352"/>
      <c r="E310" s="352"/>
      <c r="F310" s="352"/>
      <c r="G310" s="352"/>
      <c r="H310" s="353"/>
    </row>
    <row r="311" spans="2:8" ht="11.25" customHeight="1">
      <c r="B311" s="732" t="s">
        <v>102</v>
      </c>
      <c r="C311" s="732"/>
      <c r="D311" s="352"/>
      <c r="E311" s="352"/>
      <c r="F311" s="352"/>
      <c r="G311" s="352"/>
      <c r="H311" s="353"/>
    </row>
    <row r="312" spans="2:8" ht="11.25" customHeight="1">
      <c r="B312" s="616" t="s">
        <v>255</v>
      </c>
      <c r="C312" s="616"/>
      <c r="D312" s="352">
        <v>2842.76422</v>
      </c>
      <c r="E312" s="352">
        <v>1240.36184</v>
      </c>
      <c r="F312" s="352">
        <v>2670.2253000000001</v>
      </c>
      <c r="G312" s="352">
        <v>2330.7231999999999</v>
      </c>
      <c r="H312" s="353">
        <v>339.50209999999998</v>
      </c>
    </row>
    <row r="313" spans="2:8" ht="11.25" customHeight="1">
      <c r="B313" s="616" t="s">
        <v>256</v>
      </c>
      <c r="C313" s="616"/>
      <c r="D313" s="352">
        <v>2419.1089499999998</v>
      </c>
      <c r="E313" s="352">
        <v>1016.15885</v>
      </c>
      <c r="F313" s="352">
        <v>2950.3201800000002</v>
      </c>
      <c r="G313" s="352">
        <v>1990.3287399999999</v>
      </c>
      <c r="H313" s="353">
        <v>959.17055000000005</v>
      </c>
    </row>
    <row r="314" spans="2:8" ht="11.25" customHeight="1">
      <c r="B314" s="616" t="s">
        <v>257</v>
      </c>
      <c r="C314" s="616"/>
      <c r="D314" s="352">
        <v>3147.8127100000002</v>
      </c>
      <c r="E314" s="352">
        <v>1665.6012000000001</v>
      </c>
      <c r="F314" s="352">
        <v>3597.4282400000002</v>
      </c>
      <c r="G314" s="352">
        <v>2585.5446700000002</v>
      </c>
      <c r="H314" s="353">
        <v>828.48447999999996</v>
      </c>
    </row>
    <row r="315" spans="2:8" ht="11.25" customHeight="1">
      <c r="B315" s="616" t="s">
        <v>258</v>
      </c>
      <c r="C315" s="616"/>
      <c r="D315" s="352">
        <v>3275.7561799999999</v>
      </c>
      <c r="E315" s="352">
        <v>1282.8786500000001</v>
      </c>
      <c r="F315" s="352">
        <v>3220.1991600000001</v>
      </c>
      <c r="G315" s="352">
        <v>2767.1010299999998</v>
      </c>
      <c r="H315" s="353">
        <v>453.09813000000003</v>
      </c>
    </row>
    <row r="316" spans="2:8" ht="11.25" customHeight="1">
      <c r="B316" s="612" t="s">
        <v>259</v>
      </c>
      <c r="C316" s="612"/>
      <c r="D316" s="352">
        <v>2852.8198400000001</v>
      </c>
      <c r="E316" s="352">
        <v>1466.84231</v>
      </c>
      <c r="F316" s="352">
        <v>3048.5736400000001</v>
      </c>
      <c r="G316" s="352">
        <v>2316.4874399999999</v>
      </c>
      <c r="H316" s="353">
        <v>713.47941000000003</v>
      </c>
    </row>
    <row r="317" spans="2:8" ht="11.25" customHeight="1">
      <c r="B317" s="642" t="s">
        <v>98</v>
      </c>
      <c r="C317" s="642"/>
      <c r="D317" s="352"/>
      <c r="E317" s="352"/>
      <c r="F317" s="352"/>
      <c r="G317" s="352"/>
      <c r="H317" s="353"/>
    </row>
    <row r="318" spans="2:8" ht="11.25" customHeight="1">
      <c r="B318" s="732" t="s">
        <v>99</v>
      </c>
      <c r="C318" s="732"/>
      <c r="D318" s="352"/>
      <c r="E318" s="352"/>
      <c r="F318" s="352"/>
      <c r="G318" s="352"/>
      <c r="H318" s="353"/>
    </row>
    <row r="319" spans="2:8" ht="11.25" customHeight="1">
      <c r="B319" s="616" t="s">
        <v>260</v>
      </c>
      <c r="C319" s="616"/>
      <c r="D319" s="352">
        <v>2552.0353500000001</v>
      </c>
      <c r="E319" s="352">
        <v>1584.3057200000001</v>
      </c>
      <c r="F319" s="352">
        <v>2580.7670899999998</v>
      </c>
      <c r="G319" s="352">
        <v>2263.8182000000002</v>
      </c>
      <c r="H319" s="353">
        <v>316.94889000000001</v>
      </c>
    </row>
    <row r="320" spans="2:8" ht="11.25" customHeight="1">
      <c r="B320" s="616" t="s">
        <v>261</v>
      </c>
      <c r="C320" s="616"/>
      <c r="D320" s="352">
        <v>3623.2965199999999</v>
      </c>
      <c r="E320" s="352">
        <v>1041.5254</v>
      </c>
      <c r="F320" s="352">
        <v>4805.6233099999999</v>
      </c>
      <c r="G320" s="352">
        <v>2370.5023799999999</v>
      </c>
      <c r="H320" s="353">
        <v>2434.05609</v>
      </c>
    </row>
    <row r="321" spans="2:8" ht="11.25" customHeight="1">
      <c r="B321" s="616" t="s">
        <v>262</v>
      </c>
      <c r="C321" s="616"/>
      <c r="D321" s="352">
        <v>2660.5113000000001</v>
      </c>
      <c r="E321" s="352">
        <v>1567.6249299999999</v>
      </c>
      <c r="F321" s="352">
        <v>2638.11805</v>
      </c>
      <c r="G321" s="352">
        <v>2209.6987600000002</v>
      </c>
      <c r="H321" s="353">
        <v>362.84834999999998</v>
      </c>
    </row>
    <row r="322" spans="2:8" ht="11.25" customHeight="1">
      <c r="B322" s="616" t="s">
        <v>263</v>
      </c>
      <c r="C322" s="616"/>
      <c r="D322" s="352">
        <v>3247.1343299999999</v>
      </c>
      <c r="E322" s="352">
        <v>1489.4696200000001</v>
      </c>
      <c r="F322" s="352">
        <v>3559.10511</v>
      </c>
      <c r="G322" s="352">
        <v>2557.7016199999998</v>
      </c>
      <c r="H322" s="353">
        <v>1001.40349</v>
      </c>
    </row>
    <row r="323" spans="2:8" ht="11.25" customHeight="1">
      <c r="B323" s="642" t="s">
        <v>101</v>
      </c>
      <c r="C323" s="642"/>
      <c r="D323" s="352"/>
      <c r="E323" s="352"/>
      <c r="F323" s="352"/>
      <c r="G323" s="352"/>
      <c r="H323" s="353"/>
    </row>
    <row r="324" spans="2:8" ht="11.25" customHeight="1">
      <c r="B324" s="732" t="s">
        <v>102</v>
      </c>
      <c r="C324" s="732"/>
      <c r="D324" s="352"/>
      <c r="E324" s="352"/>
      <c r="F324" s="352"/>
      <c r="G324" s="352"/>
      <c r="H324" s="353"/>
    </row>
    <row r="325" spans="2:8" ht="11.25" customHeight="1">
      <c r="B325" s="616" t="s">
        <v>264</v>
      </c>
      <c r="C325" s="616"/>
      <c r="D325" s="352">
        <v>2616.1724100000001</v>
      </c>
      <c r="E325" s="352">
        <v>1593.1528000000001</v>
      </c>
      <c r="F325" s="352">
        <v>2607.84771</v>
      </c>
      <c r="G325" s="352">
        <v>2294.0983000000001</v>
      </c>
      <c r="H325" s="353">
        <v>313.74941000000001</v>
      </c>
    </row>
    <row r="326" spans="2:8" ht="11.25" customHeight="1">
      <c r="B326" s="616" t="s">
        <v>265</v>
      </c>
      <c r="C326" s="616"/>
      <c r="D326" s="352">
        <v>2750.3685700000001</v>
      </c>
      <c r="E326" s="352">
        <v>1088.52189</v>
      </c>
      <c r="F326" s="352">
        <v>2813.19076</v>
      </c>
      <c r="G326" s="352">
        <v>2245.1561299999998</v>
      </c>
      <c r="H326" s="353">
        <v>568.03462999999999</v>
      </c>
    </row>
    <row r="327" spans="2:8" ht="11.25" customHeight="1">
      <c r="B327" s="612" t="s">
        <v>266</v>
      </c>
      <c r="C327" s="612"/>
      <c r="D327" s="352">
        <v>2772.3074900000001</v>
      </c>
      <c r="E327" s="352">
        <v>1516.86511</v>
      </c>
      <c r="F327" s="352">
        <v>2781.6527299999998</v>
      </c>
      <c r="G327" s="352">
        <v>2310.7985100000001</v>
      </c>
      <c r="H327" s="353">
        <v>466.45724000000001</v>
      </c>
    </row>
    <row r="328" spans="2:8" ht="11.25" customHeight="1">
      <c r="B328" s="642" t="s">
        <v>98</v>
      </c>
      <c r="C328" s="642"/>
      <c r="D328" s="352"/>
      <c r="E328" s="352"/>
      <c r="F328" s="352"/>
      <c r="G328" s="352"/>
      <c r="H328" s="353"/>
    </row>
    <row r="329" spans="2:8" ht="11.25" customHeight="1">
      <c r="B329" s="732" t="s">
        <v>99</v>
      </c>
      <c r="C329" s="732"/>
      <c r="D329" s="352"/>
      <c r="E329" s="352"/>
      <c r="F329" s="352"/>
      <c r="G329" s="352"/>
      <c r="H329" s="353"/>
    </row>
    <row r="330" spans="2:8" ht="11.25" customHeight="1">
      <c r="B330" s="616" t="s">
        <v>267</v>
      </c>
      <c r="C330" s="616"/>
      <c r="D330" s="352">
        <v>3268.9258500000001</v>
      </c>
      <c r="E330" s="352">
        <v>2241.5952900000002</v>
      </c>
      <c r="F330" s="352">
        <v>3232.0655700000002</v>
      </c>
      <c r="G330" s="352">
        <v>2479.8162400000001</v>
      </c>
      <c r="H330" s="353">
        <v>752.24933999999996</v>
      </c>
    </row>
    <row r="331" spans="2:8" ht="11.25" customHeight="1">
      <c r="B331" s="616" t="s">
        <v>268</v>
      </c>
      <c r="C331" s="616"/>
      <c r="D331" s="352">
        <v>2368.0310300000001</v>
      </c>
      <c r="E331" s="352">
        <v>1179.2806</v>
      </c>
      <c r="F331" s="352">
        <v>2452.2332500000002</v>
      </c>
      <c r="G331" s="352">
        <v>2164.5802100000001</v>
      </c>
      <c r="H331" s="353">
        <v>278.48392999999999</v>
      </c>
    </row>
    <row r="332" spans="2:8" ht="11.25" customHeight="1">
      <c r="B332" s="642" t="s">
        <v>101</v>
      </c>
      <c r="C332" s="642"/>
      <c r="D332" s="352"/>
      <c r="E332" s="352"/>
      <c r="F332" s="352"/>
      <c r="G332" s="352"/>
      <c r="H332" s="353"/>
    </row>
    <row r="333" spans="2:8" ht="11.25" customHeight="1">
      <c r="B333" s="732" t="s">
        <v>102</v>
      </c>
      <c r="C333" s="732"/>
      <c r="D333" s="352"/>
      <c r="E333" s="352"/>
      <c r="F333" s="352"/>
      <c r="G333" s="352"/>
      <c r="H333" s="353"/>
    </row>
    <row r="334" spans="2:8" ht="11.25" customHeight="1">
      <c r="B334" s="616" t="s">
        <v>269</v>
      </c>
      <c r="C334" s="616"/>
      <c r="D334" s="352">
        <v>2910.8364099999999</v>
      </c>
      <c r="E334" s="352">
        <v>1048.12735</v>
      </c>
      <c r="F334" s="352">
        <v>2808.2937999999999</v>
      </c>
      <c r="G334" s="352">
        <v>2380.8798200000001</v>
      </c>
      <c r="H334" s="353">
        <v>427.41397999999998</v>
      </c>
    </row>
    <row r="335" spans="2:8" ht="11.25" customHeight="1">
      <c r="B335" s="612" t="s">
        <v>270</v>
      </c>
      <c r="C335" s="612"/>
      <c r="D335" s="352">
        <v>3649.88832</v>
      </c>
      <c r="E335" s="352">
        <v>2586.8974899999998</v>
      </c>
      <c r="F335" s="352">
        <v>3693.3922200000002</v>
      </c>
      <c r="G335" s="352">
        <v>2607.9178299999999</v>
      </c>
      <c r="H335" s="353">
        <v>1077.55963</v>
      </c>
    </row>
    <row r="336" spans="2:8" ht="11.25" customHeight="1">
      <c r="B336" s="642" t="s">
        <v>98</v>
      </c>
      <c r="C336" s="642"/>
      <c r="D336" s="352"/>
      <c r="E336" s="352"/>
      <c r="F336" s="352"/>
      <c r="G336" s="352"/>
      <c r="H336" s="353"/>
    </row>
    <row r="337" spans="2:8" ht="11.25" customHeight="1">
      <c r="B337" s="732" t="s">
        <v>99</v>
      </c>
      <c r="C337" s="732"/>
      <c r="D337" s="352"/>
      <c r="E337" s="352"/>
      <c r="F337" s="352"/>
      <c r="G337" s="352"/>
      <c r="H337" s="353"/>
    </row>
    <row r="338" spans="2:8" ht="11.25" customHeight="1">
      <c r="B338" s="616" t="s">
        <v>271</v>
      </c>
      <c r="C338" s="616"/>
      <c r="D338" s="352">
        <v>3567.1098299999999</v>
      </c>
      <c r="E338" s="352">
        <v>2471.7073700000001</v>
      </c>
      <c r="F338" s="352">
        <v>3553.8027999999999</v>
      </c>
      <c r="G338" s="352">
        <v>2508.4868700000002</v>
      </c>
      <c r="H338" s="353">
        <v>1004.58169</v>
      </c>
    </row>
    <row r="339" spans="2:8" ht="11.25" customHeight="1">
      <c r="B339" s="616" t="s">
        <v>272</v>
      </c>
      <c r="C339" s="616"/>
      <c r="D339" s="352">
        <v>2493.2113399999998</v>
      </c>
      <c r="E339" s="352">
        <v>1582.7727500000001</v>
      </c>
      <c r="F339" s="352">
        <v>2441.2186000000002</v>
      </c>
      <c r="G339" s="352">
        <v>2163.86013</v>
      </c>
      <c r="H339" s="353">
        <v>277.35847000000001</v>
      </c>
    </row>
    <row r="340" spans="2:8" ht="11.25" customHeight="1">
      <c r="B340" s="616" t="s">
        <v>273</v>
      </c>
      <c r="C340" s="616"/>
      <c r="D340" s="352">
        <v>3800.7562699999999</v>
      </c>
      <c r="E340" s="352">
        <v>2756.0626099999999</v>
      </c>
      <c r="F340" s="352">
        <v>3754.0911000000001</v>
      </c>
      <c r="G340" s="352">
        <v>2866.0647600000002</v>
      </c>
      <c r="H340" s="353">
        <v>882.75762999999995</v>
      </c>
    </row>
    <row r="341" spans="2:8" ht="11.25" customHeight="1">
      <c r="B341" s="642" t="s">
        <v>101</v>
      </c>
      <c r="C341" s="642"/>
      <c r="D341" s="352"/>
      <c r="E341" s="352"/>
      <c r="F341" s="352"/>
      <c r="G341" s="352"/>
      <c r="H341" s="353"/>
    </row>
    <row r="342" spans="2:8" ht="11.25" customHeight="1">
      <c r="B342" s="732" t="s">
        <v>102</v>
      </c>
      <c r="C342" s="732"/>
      <c r="D342" s="352"/>
      <c r="E342" s="352"/>
      <c r="F342" s="352"/>
      <c r="G342" s="352"/>
      <c r="H342" s="353"/>
    </row>
    <row r="343" spans="2:8" ht="11.25" customHeight="1">
      <c r="B343" s="616" t="s">
        <v>274</v>
      </c>
      <c r="C343" s="616"/>
      <c r="D343" s="352">
        <v>2701.0588899999998</v>
      </c>
      <c r="E343" s="352">
        <v>1681.06149</v>
      </c>
      <c r="F343" s="352">
        <v>2975.5465600000002</v>
      </c>
      <c r="G343" s="352">
        <v>2339.6795200000001</v>
      </c>
      <c r="H343" s="353">
        <v>635.86703999999997</v>
      </c>
    </row>
    <row r="344" spans="2:8" ht="11.25" customHeight="1">
      <c r="B344" s="616" t="s">
        <v>275</v>
      </c>
      <c r="C344" s="616"/>
      <c r="D344" s="352">
        <v>3519.3033300000002</v>
      </c>
      <c r="E344" s="352">
        <v>2387.2229400000001</v>
      </c>
      <c r="F344" s="352">
        <v>3909.3418000000001</v>
      </c>
      <c r="G344" s="352">
        <v>2240.01109</v>
      </c>
      <c r="H344" s="353">
        <v>1669.3307199999999</v>
      </c>
    </row>
    <row r="345" spans="2:8" ht="11.25" customHeight="1">
      <c r="B345" s="616" t="s">
        <v>276</v>
      </c>
      <c r="C345" s="616"/>
      <c r="D345" s="352">
        <v>2584.6833999999999</v>
      </c>
      <c r="E345" s="352">
        <v>1138.2213400000001</v>
      </c>
      <c r="F345" s="352">
        <v>2378.6924399999998</v>
      </c>
      <c r="G345" s="352">
        <v>2231.1957400000001</v>
      </c>
      <c r="H345" s="353">
        <v>147.49669</v>
      </c>
    </row>
    <row r="346" spans="2:8" ht="11.25" customHeight="1">
      <c r="B346" s="616" t="s">
        <v>277</v>
      </c>
      <c r="C346" s="616"/>
      <c r="D346" s="352">
        <v>6025.1021899999996</v>
      </c>
      <c r="E346" s="352">
        <v>5028.9982799999998</v>
      </c>
      <c r="F346" s="352">
        <v>5747.6712500000003</v>
      </c>
      <c r="G346" s="352">
        <v>3732.8790199999999</v>
      </c>
      <c r="H346" s="353">
        <v>2014.79223</v>
      </c>
    </row>
    <row r="347" spans="2:8" ht="11.25" customHeight="1">
      <c r="B347" s="616" t="s">
        <v>278</v>
      </c>
      <c r="C347" s="616"/>
      <c r="D347" s="352">
        <v>3443.90816</v>
      </c>
      <c r="E347" s="352">
        <v>2237.43208</v>
      </c>
      <c r="F347" s="352">
        <v>3825.89363</v>
      </c>
      <c r="G347" s="352">
        <v>2826.7271999999998</v>
      </c>
      <c r="H347" s="353">
        <v>999.16643999999997</v>
      </c>
    </row>
    <row r="348" spans="2:8" ht="11.25" customHeight="1">
      <c r="B348" s="616" t="s">
        <v>279</v>
      </c>
      <c r="C348" s="616"/>
      <c r="D348" s="352">
        <v>2772.3569499999999</v>
      </c>
      <c r="E348" s="352">
        <v>1734.22894</v>
      </c>
      <c r="F348" s="352">
        <v>2556.5090100000002</v>
      </c>
      <c r="G348" s="352">
        <v>2256.6306</v>
      </c>
      <c r="H348" s="353">
        <v>299.87840999999997</v>
      </c>
    </row>
    <row r="349" spans="2:8" ht="11.25" customHeight="1">
      <c r="B349" s="559"/>
      <c r="C349" s="559"/>
      <c r="D349" s="51"/>
      <c r="E349" s="51"/>
      <c r="F349" s="51"/>
      <c r="G349" s="51"/>
      <c r="H349" s="51"/>
    </row>
    <row r="350" spans="2:8" ht="21" customHeight="1">
      <c r="B350" s="741" t="s">
        <v>408</v>
      </c>
      <c r="C350" s="741"/>
      <c r="D350" s="741"/>
      <c r="E350" s="741"/>
      <c r="F350" s="741"/>
      <c r="G350" s="741"/>
      <c r="H350" s="741"/>
    </row>
    <row r="351" spans="2:8" ht="21" customHeight="1">
      <c r="B351" s="742" t="s">
        <v>409</v>
      </c>
      <c r="C351" s="742"/>
      <c r="D351" s="742"/>
      <c r="E351" s="742"/>
      <c r="F351" s="742"/>
      <c r="G351" s="742"/>
      <c r="H351" s="742"/>
    </row>
    <row r="352" spans="2:8" ht="11.25" customHeight="1">
      <c r="B352" s="12"/>
      <c r="C352" s="12"/>
      <c r="D352" s="353"/>
      <c r="E352" s="353"/>
      <c r="F352" s="353"/>
      <c r="G352" s="353"/>
      <c r="H352" s="353"/>
    </row>
    <row r="353" spans="2:8" ht="11.25" customHeight="1">
      <c r="B353" s="12"/>
      <c r="C353" s="12"/>
      <c r="D353" s="353"/>
      <c r="E353" s="353"/>
      <c r="F353" s="353"/>
      <c r="G353" s="353"/>
      <c r="H353" s="353"/>
    </row>
    <row r="354" spans="2:8" ht="11.25" customHeight="1">
      <c r="B354" s="12"/>
      <c r="C354" s="12"/>
      <c r="D354" s="353"/>
      <c r="E354" s="353"/>
      <c r="F354" s="353"/>
      <c r="G354" s="353"/>
      <c r="H354" s="353"/>
    </row>
    <row r="355" spans="2:8" ht="11.25" customHeight="1">
      <c r="B355" s="12"/>
      <c r="C355" s="12"/>
      <c r="D355" s="353"/>
      <c r="E355" s="353"/>
      <c r="F355" s="353"/>
      <c r="G355" s="353"/>
      <c r="H355" s="353"/>
    </row>
    <row r="356" spans="2:8" ht="11.25" customHeight="1">
      <c r="B356" s="12"/>
      <c r="C356" s="12"/>
      <c r="D356" s="353"/>
      <c r="E356" s="353"/>
      <c r="F356" s="353"/>
      <c r="G356" s="353"/>
      <c r="H356" s="353"/>
    </row>
    <row r="357" spans="2:8" ht="11.25" customHeight="1">
      <c r="B357" s="12"/>
      <c r="C357" s="12"/>
      <c r="D357" s="353"/>
      <c r="E357" s="353"/>
      <c r="F357" s="353"/>
      <c r="G357" s="353"/>
      <c r="H357" s="353"/>
    </row>
    <row r="358" spans="2:8">
      <c r="B358" s="12"/>
      <c r="C358" s="12"/>
      <c r="D358" s="12"/>
      <c r="E358" s="12"/>
      <c r="F358" s="12"/>
      <c r="G358" s="12"/>
      <c r="H358" s="12"/>
    </row>
    <row r="359" spans="2:8">
      <c r="B359" s="12"/>
      <c r="C359" s="12"/>
      <c r="D359" s="12"/>
      <c r="E359" s="12"/>
      <c r="F359" s="12"/>
      <c r="G359" s="12"/>
      <c r="H359" s="12"/>
    </row>
    <row r="360" spans="2:8">
      <c r="B360" s="12"/>
      <c r="C360" s="12"/>
      <c r="D360" s="12"/>
      <c r="E360" s="12"/>
      <c r="F360" s="12"/>
      <c r="G360" s="12"/>
      <c r="H360" s="12"/>
    </row>
    <row r="361" spans="2:8">
      <c r="B361" s="12"/>
      <c r="C361" s="12"/>
      <c r="D361" s="12"/>
      <c r="E361" s="12"/>
      <c r="F361" s="12"/>
      <c r="G361" s="12"/>
      <c r="H361" s="12"/>
    </row>
    <row r="362" spans="2:8">
      <c r="B362" s="12"/>
      <c r="C362" s="12"/>
      <c r="D362" s="12"/>
      <c r="E362" s="12"/>
      <c r="F362" s="12"/>
      <c r="G362" s="12"/>
      <c r="H362" s="12"/>
    </row>
    <row r="363" spans="2:8">
      <c r="B363" s="12"/>
      <c r="C363" s="12"/>
      <c r="D363" s="12"/>
      <c r="E363" s="12"/>
      <c r="F363" s="12"/>
      <c r="G363" s="12"/>
      <c r="H363" s="12"/>
    </row>
    <row r="364" spans="2:8">
      <c r="B364" s="12"/>
      <c r="C364" s="12"/>
      <c r="D364" s="12"/>
      <c r="E364" s="12"/>
      <c r="F364" s="12"/>
      <c r="G364" s="12"/>
      <c r="H364" s="12"/>
    </row>
    <row r="365" spans="2:8">
      <c r="B365" s="12"/>
      <c r="C365" s="12"/>
      <c r="D365" s="12"/>
      <c r="E365" s="12"/>
      <c r="F365" s="12"/>
      <c r="G365" s="12"/>
      <c r="H365" s="12"/>
    </row>
    <row r="366" spans="2:8">
      <c r="B366" s="12"/>
      <c r="C366" s="12"/>
      <c r="D366" s="12"/>
      <c r="E366" s="12"/>
      <c r="F366" s="12"/>
      <c r="G366" s="12"/>
      <c r="H366" s="12"/>
    </row>
    <row r="367" spans="2:8">
      <c r="B367" s="12"/>
      <c r="C367" s="12"/>
      <c r="D367" s="12"/>
      <c r="E367" s="12"/>
      <c r="F367" s="12"/>
      <c r="G367" s="12"/>
      <c r="H367" s="12"/>
    </row>
    <row r="368" spans="2:8">
      <c r="B368" s="12"/>
      <c r="C368" s="12"/>
      <c r="D368" s="12"/>
      <c r="E368" s="12"/>
      <c r="F368" s="12"/>
      <c r="G368" s="12"/>
      <c r="H368" s="12"/>
    </row>
    <row r="369" spans="2:8">
      <c r="B369" s="12"/>
      <c r="C369" s="12"/>
      <c r="D369" s="12"/>
      <c r="E369" s="12"/>
      <c r="F369" s="12"/>
      <c r="G369" s="12"/>
      <c r="H369" s="12"/>
    </row>
    <row r="370" spans="2:8">
      <c r="B370" s="12"/>
      <c r="C370" s="12"/>
      <c r="D370" s="12"/>
      <c r="E370" s="12"/>
      <c r="F370" s="12"/>
      <c r="G370" s="12"/>
      <c r="H370" s="12"/>
    </row>
    <row r="371" spans="2:8">
      <c r="B371" s="12"/>
      <c r="C371" s="12"/>
      <c r="D371" s="12"/>
      <c r="E371" s="12"/>
      <c r="F371" s="12"/>
      <c r="G371" s="12"/>
      <c r="H371" s="12"/>
    </row>
    <row r="372" spans="2:8">
      <c r="B372" s="12"/>
      <c r="C372" s="12"/>
      <c r="D372" s="12"/>
      <c r="E372" s="12"/>
      <c r="F372" s="12"/>
      <c r="G372" s="12"/>
      <c r="H372" s="12"/>
    </row>
    <row r="373" spans="2:8">
      <c r="B373" s="12"/>
      <c r="C373" s="12"/>
      <c r="D373" s="12"/>
      <c r="E373" s="12"/>
      <c r="F373" s="12"/>
      <c r="G373" s="12"/>
      <c r="H373" s="12"/>
    </row>
    <row r="374" spans="2:8">
      <c r="B374" s="12"/>
      <c r="C374" s="12"/>
      <c r="D374" s="12"/>
      <c r="E374" s="12"/>
      <c r="F374" s="12"/>
      <c r="G374" s="12"/>
      <c r="H374" s="12"/>
    </row>
    <row r="375" spans="2:8">
      <c r="B375" s="12"/>
      <c r="C375" s="12"/>
      <c r="D375" s="12"/>
      <c r="E375" s="12"/>
      <c r="F375" s="12"/>
      <c r="G375" s="12"/>
      <c r="H375" s="12"/>
    </row>
    <row r="376" spans="2:8">
      <c r="B376" s="12"/>
      <c r="C376" s="12"/>
      <c r="D376" s="12"/>
      <c r="E376" s="12"/>
      <c r="F376" s="12"/>
      <c r="G376" s="12"/>
      <c r="H376" s="12"/>
    </row>
    <row r="377" spans="2:8">
      <c r="B377" s="12"/>
      <c r="C377" s="12"/>
      <c r="D377" s="12"/>
      <c r="E377" s="12"/>
      <c r="F377" s="12"/>
      <c r="G377" s="12"/>
      <c r="H377" s="12"/>
    </row>
    <row r="378" spans="2:8">
      <c r="B378" s="12"/>
      <c r="C378" s="12"/>
      <c r="D378" s="12"/>
      <c r="E378" s="12"/>
      <c r="F378" s="12"/>
      <c r="G378" s="12"/>
      <c r="H378" s="12"/>
    </row>
    <row r="379" spans="2:8">
      <c r="B379" s="12"/>
      <c r="C379" s="12"/>
      <c r="D379" s="12"/>
      <c r="E379" s="12"/>
      <c r="F379" s="12"/>
      <c r="G379" s="12"/>
      <c r="H379" s="12"/>
    </row>
    <row r="380" spans="2:8">
      <c r="B380" s="12"/>
      <c r="C380" s="12"/>
      <c r="D380" s="12"/>
      <c r="E380" s="12"/>
      <c r="F380" s="12"/>
      <c r="G380" s="12"/>
      <c r="H380" s="12"/>
    </row>
    <row r="381" spans="2:8">
      <c r="B381" s="12"/>
      <c r="C381" s="12"/>
      <c r="D381" s="12"/>
      <c r="E381" s="12"/>
      <c r="F381" s="12"/>
      <c r="G381" s="12"/>
      <c r="H381" s="12"/>
    </row>
    <row r="382" spans="2:8">
      <c r="B382" s="12"/>
      <c r="C382" s="12"/>
      <c r="D382" s="12"/>
      <c r="E382" s="12"/>
      <c r="F382" s="12"/>
      <c r="G382" s="12"/>
      <c r="H382" s="12"/>
    </row>
    <row r="383" spans="2:8">
      <c r="B383" s="12"/>
      <c r="C383" s="12"/>
      <c r="D383" s="12"/>
      <c r="E383" s="12"/>
      <c r="F383" s="12"/>
      <c r="G383" s="12"/>
      <c r="H383" s="12"/>
    </row>
    <row r="384" spans="2:8">
      <c r="B384" s="12"/>
      <c r="C384" s="12"/>
      <c r="D384" s="12"/>
      <c r="E384" s="12"/>
      <c r="F384" s="12"/>
      <c r="G384" s="12"/>
      <c r="H384" s="12"/>
    </row>
    <row r="385" spans="2:8">
      <c r="B385" s="12"/>
      <c r="C385" s="12"/>
      <c r="D385" s="12"/>
      <c r="E385" s="12"/>
      <c r="F385" s="12"/>
      <c r="G385" s="12"/>
      <c r="H385" s="12"/>
    </row>
    <row r="386" spans="2:8">
      <c r="B386" s="12"/>
      <c r="C386" s="12"/>
      <c r="D386" s="12"/>
      <c r="E386" s="12"/>
      <c r="F386" s="12"/>
      <c r="G386" s="12"/>
      <c r="H386" s="12"/>
    </row>
    <row r="387" spans="2:8">
      <c r="B387" s="12"/>
      <c r="C387" s="12"/>
      <c r="D387" s="12"/>
      <c r="E387" s="12"/>
      <c r="F387" s="12"/>
      <c r="G387" s="12"/>
      <c r="H387" s="12"/>
    </row>
    <row r="388" spans="2:8">
      <c r="B388" s="12"/>
      <c r="C388" s="12"/>
      <c r="D388" s="12"/>
      <c r="E388" s="12"/>
      <c r="F388" s="12"/>
      <c r="G388" s="12"/>
      <c r="H388" s="12"/>
    </row>
    <row r="389" spans="2:8">
      <c r="B389" s="12"/>
      <c r="C389" s="12"/>
      <c r="D389" s="12"/>
      <c r="E389" s="12"/>
      <c r="F389" s="12"/>
      <c r="G389" s="12"/>
      <c r="H389" s="12"/>
    </row>
    <row r="390" spans="2:8">
      <c r="B390" s="12"/>
      <c r="C390" s="12"/>
      <c r="D390" s="12"/>
      <c r="E390" s="12"/>
      <c r="F390" s="12"/>
      <c r="G390" s="12"/>
      <c r="H390" s="12"/>
    </row>
    <row r="391" spans="2:8">
      <c r="B391" s="12"/>
      <c r="C391" s="12"/>
      <c r="D391" s="12"/>
      <c r="E391" s="12"/>
      <c r="F391" s="12"/>
      <c r="G391" s="12"/>
      <c r="H391" s="12"/>
    </row>
    <row r="392" spans="2:8">
      <c r="B392" s="12"/>
      <c r="C392" s="12"/>
      <c r="D392" s="12"/>
      <c r="E392" s="12"/>
      <c r="F392" s="12"/>
      <c r="G392" s="12"/>
      <c r="H392" s="12"/>
    </row>
    <row r="393" spans="2:8">
      <c r="B393" s="12"/>
      <c r="C393" s="12"/>
      <c r="D393" s="12"/>
      <c r="E393" s="12"/>
      <c r="F393" s="12"/>
      <c r="G393" s="12"/>
      <c r="H393" s="12"/>
    </row>
    <row r="394" spans="2:8">
      <c r="B394" s="12"/>
      <c r="C394" s="12"/>
      <c r="D394" s="12"/>
      <c r="E394" s="12"/>
      <c r="F394" s="12"/>
      <c r="G394" s="12"/>
      <c r="H394" s="12"/>
    </row>
    <row r="395" spans="2:8">
      <c r="B395" s="12"/>
      <c r="C395" s="12"/>
      <c r="D395" s="12"/>
      <c r="E395" s="12"/>
      <c r="F395" s="12"/>
      <c r="G395" s="12"/>
      <c r="H395" s="12"/>
    </row>
    <row r="396" spans="2:8">
      <c r="B396" s="12"/>
      <c r="C396" s="12"/>
      <c r="D396" s="12"/>
      <c r="E396" s="12"/>
      <c r="F396" s="12"/>
      <c r="G396" s="12"/>
      <c r="H396" s="12"/>
    </row>
    <row r="397" spans="2:8">
      <c r="B397" s="12"/>
      <c r="C397" s="12"/>
      <c r="D397" s="12"/>
      <c r="E397" s="12"/>
      <c r="F397" s="12"/>
      <c r="G397" s="12"/>
      <c r="H397" s="12"/>
    </row>
    <row r="398" spans="2:8">
      <c r="B398" s="12"/>
      <c r="C398" s="12"/>
      <c r="D398" s="12"/>
      <c r="E398" s="12"/>
      <c r="F398" s="12"/>
      <c r="G398" s="12"/>
      <c r="H398" s="12"/>
    </row>
    <row r="399" spans="2:8">
      <c r="B399" s="12"/>
      <c r="C399" s="12"/>
      <c r="D399" s="12"/>
      <c r="E399" s="12"/>
      <c r="F399" s="12"/>
      <c r="G399" s="12"/>
      <c r="H399" s="12"/>
    </row>
    <row r="400" spans="2:8">
      <c r="B400" s="12"/>
      <c r="C400" s="12"/>
      <c r="D400" s="12"/>
      <c r="E400" s="12"/>
      <c r="F400" s="12"/>
      <c r="G400" s="12"/>
      <c r="H400" s="12"/>
    </row>
    <row r="401" spans="2:8">
      <c r="B401" s="12"/>
      <c r="C401" s="12"/>
      <c r="D401" s="12"/>
      <c r="E401" s="12"/>
      <c r="F401" s="12"/>
      <c r="G401" s="12"/>
      <c r="H401" s="12"/>
    </row>
    <row r="402" spans="2:8">
      <c r="B402" s="12"/>
      <c r="C402" s="12"/>
      <c r="D402" s="12"/>
      <c r="E402" s="12"/>
      <c r="F402" s="12"/>
      <c r="G402" s="12"/>
      <c r="H402" s="12"/>
    </row>
    <row r="403" spans="2:8">
      <c r="B403" s="12"/>
      <c r="C403" s="12"/>
      <c r="D403" s="12"/>
      <c r="E403" s="12"/>
      <c r="F403" s="12"/>
      <c r="G403" s="12"/>
      <c r="H403" s="12"/>
    </row>
    <row r="404" spans="2:8">
      <c r="B404" s="12"/>
      <c r="C404" s="12"/>
      <c r="D404" s="12"/>
      <c r="E404" s="12"/>
      <c r="F404" s="12"/>
      <c r="G404" s="12"/>
      <c r="H404" s="12"/>
    </row>
    <row r="405" spans="2:8">
      <c r="B405" s="12"/>
      <c r="C405" s="12"/>
      <c r="D405" s="12"/>
      <c r="E405" s="12"/>
      <c r="F405" s="12"/>
      <c r="G405" s="12"/>
      <c r="H405" s="12"/>
    </row>
    <row r="406" spans="2:8">
      <c r="B406" s="12"/>
      <c r="C406" s="12"/>
      <c r="D406" s="12"/>
      <c r="E406" s="12"/>
      <c r="F406" s="12"/>
      <c r="G406" s="12"/>
      <c r="H406" s="12"/>
    </row>
    <row r="407" spans="2:8">
      <c r="B407" s="12"/>
      <c r="C407" s="12"/>
      <c r="D407" s="12"/>
      <c r="E407" s="12"/>
      <c r="F407" s="12"/>
      <c r="G407" s="12"/>
      <c r="H407" s="12"/>
    </row>
    <row r="408" spans="2:8">
      <c r="B408" s="12"/>
      <c r="C408" s="12"/>
      <c r="D408" s="12"/>
      <c r="E408" s="12"/>
      <c r="F408" s="12"/>
      <c r="G408" s="12"/>
      <c r="H408" s="12"/>
    </row>
    <row r="409" spans="2:8">
      <c r="B409" s="12"/>
      <c r="C409" s="12"/>
      <c r="D409" s="12"/>
      <c r="E409" s="12"/>
      <c r="F409" s="12"/>
      <c r="G409" s="12"/>
      <c r="H409" s="12"/>
    </row>
    <row r="410" spans="2:8">
      <c r="B410" s="12"/>
      <c r="C410" s="12"/>
      <c r="D410" s="12"/>
      <c r="E410" s="12"/>
      <c r="F410" s="12"/>
      <c r="G410" s="12"/>
      <c r="H410" s="12"/>
    </row>
    <row r="411" spans="2:8">
      <c r="B411" s="12"/>
      <c r="C411" s="12"/>
      <c r="D411" s="12"/>
      <c r="E411" s="12"/>
      <c r="F411" s="12"/>
      <c r="G411" s="12"/>
      <c r="H411" s="12"/>
    </row>
    <row r="412" spans="2:8">
      <c r="B412" s="12"/>
      <c r="C412" s="12"/>
      <c r="D412" s="12"/>
      <c r="E412" s="12"/>
      <c r="F412" s="12"/>
      <c r="G412" s="12"/>
      <c r="H412" s="12"/>
    </row>
    <row r="413" spans="2:8">
      <c r="B413" s="12"/>
      <c r="C413" s="12"/>
      <c r="D413" s="12"/>
      <c r="E413" s="12"/>
      <c r="F413" s="12"/>
      <c r="G413" s="12"/>
      <c r="H413" s="12"/>
    </row>
    <row r="414" spans="2:8">
      <c r="B414" s="12"/>
      <c r="C414" s="12"/>
      <c r="D414" s="12"/>
      <c r="E414" s="12"/>
      <c r="F414" s="12"/>
      <c r="G414" s="12"/>
      <c r="H414" s="12"/>
    </row>
    <row r="415" spans="2:8">
      <c r="B415" s="12"/>
      <c r="C415" s="12"/>
      <c r="D415" s="12"/>
      <c r="E415" s="12"/>
      <c r="F415" s="12"/>
      <c r="G415" s="12"/>
      <c r="H415" s="12"/>
    </row>
    <row r="416" spans="2:8">
      <c r="B416" s="12"/>
      <c r="C416" s="12"/>
      <c r="D416" s="12"/>
      <c r="E416" s="12"/>
      <c r="F416" s="12"/>
      <c r="G416" s="12"/>
      <c r="H416" s="12"/>
    </row>
    <row r="417" spans="2:8">
      <c r="B417" s="12"/>
      <c r="C417" s="12"/>
      <c r="D417" s="12"/>
      <c r="E417" s="12"/>
      <c r="F417" s="12"/>
      <c r="G417" s="12"/>
      <c r="H417" s="12"/>
    </row>
    <row r="418" spans="2:8">
      <c r="B418" s="12"/>
      <c r="C418" s="12"/>
      <c r="D418" s="12"/>
      <c r="E418" s="12"/>
      <c r="F418" s="12"/>
      <c r="G418" s="12"/>
      <c r="H418" s="12"/>
    </row>
    <row r="419" spans="2:8">
      <c r="B419" s="12"/>
      <c r="C419" s="12"/>
      <c r="D419" s="12"/>
      <c r="E419" s="12"/>
      <c r="F419" s="12"/>
      <c r="G419" s="12"/>
      <c r="H419" s="12"/>
    </row>
    <row r="420" spans="2:8">
      <c r="B420" s="12"/>
      <c r="C420" s="12"/>
      <c r="D420" s="12"/>
      <c r="E420" s="12"/>
      <c r="F420" s="12"/>
      <c r="G420" s="12"/>
      <c r="H420" s="12"/>
    </row>
    <row r="421" spans="2:8">
      <c r="B421" s="12"/>
      <c r="C421" s="12"/>
      <c r="D421" s="12"/>
      <c r="E421" s="12"/>
      <c r="F421" s="12"/>
      <c r="G421" s="12"/>
      <c r="H421" s="12"/>
    </row>
    <row r="422" spans="2:8">
      <c r="B422" s="12"/>
      <c r="C422" s="12"/>
      <c r="D422" s="12"/>
      <c r="E422" s="12"/>
      <c r="F422" s="12"/>
      <c r="G422" s="12"/>
      <c r="H422" s="12"/>
    </row>
    <row r="423" spans="2:8">
      <c r="B423" s="12"/>
      <c r="C423" s="12"/>
      <c r="D423" s="12"/>
      <c r="E423" s="12"/>
      <c r="F423" s="12"/>
      <c r="G423" s="12"/>
      <c r="H423" s="12"/>
    </row>
    <row r="424" spans="2:8">
      <c r="B424" s="12"/>
      <c r="C424" s="12"/>
      <c r="D424" s="12"/>
      <c r="E424" s="12"/>
      <c r="F424" s="12"/>
      <c r="G424" s="12"/>
      <c r="H424" s="12"/>
    </row>
    <row r="425" spans="2:8">
      <c r="B425" s="12"/>
      <c r="C425" s="12"/>
      <c r="D425" s="12"/>
      <c r="E425" s="12"/>
      <c r="F425" s="12"/>
      <c r="G425" s="12"/>
      <c r="H425" s="12"/>
    </row>
    <row r="426" spans="2:8">
      <c r="B426" s="12"/>
      <c r="C426" s="12"/>
      <c r="D426" s="12"/>
      <c r="E426" s="12"/>
      <c r="F426" s="12"/>
      <c r="G426" s="12"/>
      <c r="H426" s="12"/>
    </row>
    <row r="427" spans="2:8">
      <c r="B427" s="12"/>
      <c r="C427" s="12"/>
      <c r="D427" s="12"/>
      <c r="E427" s="12"/>
      <c r="F427" s="12"/>
      <c r="G427" s="12"/>
      <c r="H427" s="12"/>
    </row>
    <row r="428" spans="2:8">
      <c r="B428" s="12"/>
      <c r="C428" s="12"/>
      <c r="D428" s="12"/>
      <c r="E428" s="12"/>
      <c r="F428" s="12"/>
      <c r="G428" s="12"/>
      <c r="H428" s="12"/>
    </row>
    <row r="429" spans="2:8">
      <c r="B429" s="12"/>
      <c r="C429" s="12"/>
      <c r="D429" s="12"/>
      <c r="E429" s="12"/>
      <c r="F429" s="12"/>
      <c r="G429" s="12"/>
      <c r="H429" s="12"/>
    </row>
    <row r="430" spans="2:8">
      <c r="B430" s="12"/>
      <c r="C430" s="12"/>
      <c r="D430" s="12"/>
      <c r="E430" s="12"/>
      <c r="F430" s="12"/>
      <c r="G430" s="12"/>
      <c r="H430" s="12"/>
    </row>
    <row r="431" spans="2:8">
      <c r="B431" s="12"/>
      <c r="C431" s="12"/>
      <c r="D431" s="12"/>
      <c r="E431" s="12"/>
      <c r="F431" s="12"/>
      <c r="G431" s="12"/>
      <c r="H431" s="12"/>
    </row>
    <row r="432" spans="2:8">
      <c r="B432" s="12"/>
      <c r="C432" s="12"/>
      <c r="D432" s="12"/>
      <c r="E432" s="12"/>
      <c r="F432" s="12"/>
      <c r="G432" s="12"/>
      <c r="H432" s="12"/>
    </row>
    <row r="433" spans="2:8">
      <c r="B433" s="12"/>
      <c r="C433" s="12"/>
      <c r="D433" s="12"/>
      <c r="E433" s="12"/>
      <c r="F433" s="12"/>
      <c r="G433" s="12"/>
      <c r="H433" s="12"/>
    </row>
    <row r="434" spans="2:8">
      <c r="B434" s="12"/>
      <c r="C434" s="12"/>
      <c r="D434" s="12"/>
      <c r="E434" s="12"/>
      <c r="F434" s="12"/>
      <c r="G434" s="12"/>
      <c r="H434" s="12"/>
    </row>
    <row r="435" spans="2:8">
      <c r="B435" s="12"/>
      <c r="C435" s="12"/>
      <c r="D435" s="12"/>
      <c r="E435" s="12"/>
      <c r="F435" s="12"/>
      <c r="G435" s="12"/>
      <c r="H435" s="12"/>
    </row>
    <row r="436" spans="2:8">
      <c r="B436" s="12"/>
      <c r="C436" s="12"/>
      <c r="D436" s="12"/>
      <c r="E436" s="12"/>
      <c r="F436" s="12"/>
      <c r="G436" s="12"/>
      <c r="H436" s="12"/>
    </row>
    <row r="437" spans="2:8">
      <c r="B437" s="12"/>
      <c r="C437" s="12"/>
      <c r="D437" s="12"/>
      <c r="E437" s="12"/>
      <c r="F437" s="12"/>
      <c r="G437" s="12"/>
      <c r="H437" s="12"/>
    </row>
    <row r="438" spans="2:8">
      <c r="B438" s="12"/>
      <c r="C438" s="12"/>
      <c r="D438" s="12"/>
      <c r="E438" s="12"/>
      <c r="F438" s="12"/>
      <c r="G438" s="12"/>
      <c r="H438" s="12"/>
    </row>
    <row r="439" spans="2:8">
      <c r="B439" s="12"/>
      <c r="C439" s="12"/>
      <c r="D439" s="12"/>
      <c r="E439" s="12"/>
      <c r="F439" s="12"/>
      <c r="G439" s="12"/>
      <c r="H439" s="12"/>
    </row>
    <row r="440" spans="2:8">
      <c r="B440" s="12"/>
      <c r="C440" s="12"/>
      <c r="D440" s="12"/>
      <c r="E440" s="12"/>
      <c r="F440" s="12"/>
      <c r="G440" s="12"/>
      <c r="H440" s="12"/>
    </row>
    <row r="441" spans="2:8">
      <c r="B441" s="12"/>
      <c r="C441" s="12"/>
      <c r="D441" s="12"/>
      <c r="E441" s="12"/>
      <c r="F441" s="12"/>
      <c r="G441" s="12"/>
      <c r="H441" s="12"/>
    </row>
    <row r="442" spans="2:8">
      <c r="B442" s="12"/>
      <c r="C442" s="12"/>
      <c r="D442" s="12"/>
      <c r="E442" s="12"/>
      <c r="F442" s="12"/>
      <c r="G442" s="12"/>
      <c r="H442" s="12"/>
    </row>
    <row r="443" spans="2:8">
      <c r="B443" s="12"/>
      <c r="C443" s="12"/>
      <c r="D443" s="12"/>
      <c r="E443" s="12"/>
      <c r="F443" s="12"/>
      <c r="G443" s="12"/>
      <c r="H443" s="12"/>
    </row>
    <row r="444" spans="2:8">
      <c r="B444" s="12"/>
      <c r="C444" s="12"/>
      <c r="D444" s="12"/>
      <c r="E444" s="12"/>
      <c r="F444" s="12"/>
      <c r="G444" s="12"/>
      <c r="H444" s="12"/>
    </row>
    <row r="445" spans="2:8">
      <c r="B445" s="12"/>
      <c r="C445" s="12"/>
      <c r="D445" s="12"/>
      <c r="E445" s="12"/>
      <c r="F445" s="12"/>
      <c r="G445" s="12"/>
      <c r="H445" s="12"/>
    </row>
    <row r="446" spans="2:8">
      <c r="B446" s="12"/>
      <c r="C446" s="12"/>
      <c r="D446" s="12"/>
      <c r="E446" s="12"/>
      <c r="F446" s="12"/>
      <c r="G446" s="12"/>
      <c r="H446" s="12"/>
    </row>
    <row r="447" spans="2:8">
      <c r="B447" s="12"/>
      <c r="C447" s="12"/>
      <c r="D447" s="12"/>
      <c r="E447" s="12"/>
      <c r="F447" s="12"/>
      <c r="G447" s="12"/>
      <c r="H447" s="12"/>
    </row>
    <row r="448" spans="2:8">
      <c r="B448" s="12"/>
      <c r="C448" s="12"/>
      <c r="D448" s="12"/>
      <c r="E448" s="12"/>
      <c r="F448" s="12"/>
      <c r="G448" s="12"/>
      <c r="H448" s="12"/>
    </row>
    <row r="449" spans="2:8">
      <c r="B449" s="12"/>
      <c r="C449" s="12"/>
      <c r="D449" s="12"/>
      <c r="E449" s="12"/>
      <c r="F449" s="12"/>
      <c r="G449" s="12"/>
      <c r="H449" s="12"/>
    </row>
    <row r="450" spans="2:8">
      <c r="B450" s="12"/>
      <c r="C450" s="12"/>
      <c r="D450" s="12"/>
      <c r="E450" s="12"/>
      <c r="F450" s="12"/>
      <c r="G450" s="12"/>
      <c r="H450" s="12"/>
    </row>
    <row r="451" spans="2:8">
      <c r="B451" s="12"/>
      <c r="C451" s="12"/>
      <c r="D451" s="12"/>
      <c r="E451" s="12"/>
      <c r="F451" s="12"/>
      <c r="G451" s="12"/>
      <c r="H451" s="12"/>
    </row>
    <row r="452" spans="2:8">
      <c r="B452" s="12"/>
      <c r="C452" s="12"/>
      <c r="D452" s="12"/>
      <c r="E452" s="12"/>
      <c r="F452" s="12"/>
      <c r="G452" s="12"/>
      <c r="H452" s="12"/>
    </row>
    <row r="453" spans="2:8">
      <c r="B453" s="12"/>
      <c r="C453" s="12"/>
      <c r="D453" s="12"/>
      <c r="E453" s="12"/>
      <c r="F453" s="12"/>
      <c r="G453" s="12"/>
      <c r="H453" s="12"/>
    </row>
    <row r="454" spans="2:8">
      <c r="B454" s="12"/>
      <c r="C454" s="12"/>
      <c r="D454" s="12"/>
      <c r="E454" s="12"/>
      <c r="F454" s="12"/>
      <c r="G454" s="12"/>
      <c r="H454" s="12"/>
    </row>
    <row r="455" spans="2:8">
      <c r="B455" s="12"/>
      <c r="C455" s="12"/>
      <c r="D455" s="12"/>
      <c r="E455" s="12"/>
      <c r="F455" s="12"/>
      <c r="G455" s="12"/>
      <c r="H455" s="12"/>
    </row>
    <row r="456" spans="2:8">
      <c r="B456" s="12"/>
      <c r="C456" s="12"/>
      <c r="D456" s="12"/>
      <c r="E456" s="12"/>
      <c r="F456" s="12"/>
      <c r="G456" s="12"/>
      <c r="H456" s="12"/>
    </row>
    <row r="457" spans="2:8">
      <c r="B457" s="12"/>
      <c r="C457" s="12"/>
      <c r="D457" s="12"/>
      <c r="E457" s="12"/>
      <c r="F457" s="12"/>
      <c r="G457" s="12"/>
      <c r="H457" s="12"/>
    </row>
    <row r="458" spans="2:8">
      <c r="B458" s="12"/>
      <c r="C458" s="12"/>
      <c r="D458" s="12"/>
      <c r="E458" s="12"/>
      <c r="F458" s="12"/>
      <c r="G458" s="12"/>
      <c r="H458" s="12"/>
    </row>
    <row r="459" spans="2:8">
      <c r="B459" s="12"/>
      <c r="C459" s="12"/>
      <c r="D459" s="12"/>
      <c r="E459" s="12"/>
      <c r="F459" s="12"/>
      <c r="G459" s="12"/>
      <c r="H459" s="12"/>
    </row>
    <row r="460" spans="2:8">
      <c r="B460" s="12"/>
      <c r="C460" s="12"/>
      <c r="D460" s="12"/>
      <c r="E460" s="12"/>
      <c r="F460" s="12"/>
      <c r="G460" s="12"/>
      <c r="H460" s="12"/>
    </row>
    <row r="461" spans="2:8">
      <c r="B461" s="12"/>
      <c r="C461" s="12"/>
      <c r="D461" s="12"/>
      <c r="E461" s="12"/>
      <c r="F461" s="12"/>
      <c r="G461" s="12"/>
      <c r="H461" s="12"/>
    </row>
    <row r="462" spans="2:8">
      <c r="B462" s="12"/>
      <c r="C462" s="12"/>
      <c r="D462" s="12"/>
      <c r="E462" s="12"/>
      <c r="F462" s="12"/>
      <c r="G462" s="12"/>
      <c r="H462" s="12"/>
    </row>
    <row r="463" spans="2:8">
      <c r="B463" s="12"/>
      <c r="C463" s="12"/>
      <c r="D463" s="12"/>
      <c r="E463" s="12"/>
      <c r="F463" s="12"/>
      <c r="G463" s="12"/>
      <c r="H463" s="12"/>
    </row>
    <row r="464" spans="2:8">
      <c r="B464" s="12"/>
      <c r="C464" s="12"/>
      <c r="D464" s="12"/>
      <c r="E464" s="12"/>
      <c r="F464" s="12"/>
      <c r="G464" s="12"/>
      <c r="H464" s="12"/>
    </row>
    <row r="465" spans="2:8">
      <c r="B465" s="12"/>
      <c r="C465" s="12"/>
      <c r="D465" s="12"/>
      <c r="E465" s="12"/>
      <c r="F465" s="12"/>
      <c r="G465" s="12"/>
      <c r="H465" s="12"/>
    </row>
    <row r="466" spans="2:8">
      <c r="B466" s="12"/>
      <c r="C466" s="12"/>
      <c r="D466" s="12"/>
      <c r="E466" s="12"/>
      <c r="F466" s="12"/>
      <c r="G466" s="12"/>
      <c r="H466" s="12"/>
    </row>
    <row r="467" spans="2:8">
      <c r="B467" s="12"/>
      <c r="C467" s="12"/>
      <c r="D467" s="12"/>
      <c r="E467" s="12"/>
      <c r="F467" s="12"/>
      <c r="G467" s="12"/>
      <c r="H467" s="12"/>
    </row>
    <row r="468" spans="2:8">
      <c r="B468" s="12"/>
      <c r="C468" s="12"/>
      <c r="D468" s="12"/>
      <c r="E468" s="12"/>
      <c r="F468" s="12"/>
      <c r="G468" s="12"/>
      <c r="H468" s="12"/>
    </row>
    <row r="469" spans="2:8">
      <c r="B469" s="12"/>
      <c r="C469" s="12"/>
      <c r="D469" s="12"/>
      <c r="E469" s="12"/>
      <c r="F469" s="12"/>
      <c r="G469" s="12"/>
      <c r="H469" s="12"/>
    </row>
    <row r="470" spans="2:8">
      <c r="B470" s="12"/>
      <c r="C470" s="12"/>
      <c r="D470" s="12"/>
      <c r="E470" s="12"/>
      <c r="F470" s="12"/>
      <c r="G470" s="12"/>
      <c r="H470" s="12"/>
    </row>
    <row r="471" spans="2:8">
      <c r="B471" s="12"/>
      <c r="C471" s="12"/>
      <c r="D471" s="12"/>
      <c r="E471" s="12"/>
      <c r="F471" s="12"/>
      <c r="G471" s="12"/>
      <c r="H471" s="12"/>
    </row>
    <row r="472" spans="2:8">
      <c r="B472" s="12"/>
      <c r="C472" s="12"/>
      <c r="D472" s="12"/>
      <c r="E472" s="12"/>
      <c r="F472" s="12"/>
      <c r="G472" s="12"/>
      <c r="H472" s="12"/>
    </row>
    <row r="473" spans="2:8">
      <c r="B473" s="12"/>
      <c r="C473" s="12"/>
      <c r="D473" s="12"/>
      <c r="E473" s="12"/>
      <c r="F473" s="12"/>
      <c r="G473" s="12"/>
      <c r="H473" s="12"/>
    </row>
    <row r="474" spans="2:8">
      <c r="B474" s="12"/>
      <c r="C474" s="12"/>
      <c r="D474" s="12"/>
      <c r="E474" s="12"/>
      <c r="F474" s="12"/>
      <c r="G474" s="12"/>
      <c r="H474" s="12"/>
    </row>
    <row r="475" spans="2:8">
      <c r="B475" s="12"/>
      <c r="C475" s="12"/>
      <c r="D475" s="12"/>
      <c r="E475" s="12"/>
      <c r="F475" s="12"/>
      <c r="G475" s="12"/>
      <c r="H475" s="12"/>
    </row>
    <row r="476" spans="2:8">
      <c r="B476" s="12"/>
      <c r="C476" s="12"/>
      <c r="D476" s="12"/>
      <c r="E476" s="12"/>
      <c r="F476" s="12"/>
      <c r="G476" s="12"/>
      <c r="H476" s="12"/>
    </row>
    <row r="477" spans="2:8">
      <c r="B477" s="12"/>
      <c r="C477" s="12"/>
      <c r="D477" s="12"/>
      <c r="E477" s="12"/>
      <c r="F477" s="12"/>
      <c r="G477" s="12"/>
      <c r="H477" s="12"/>
    </row>
    <row r="478" spans="2:8">
      <c r="B478" s="12"/>
      <c r="C478" s="12"/>
      <c r="D478" s="12"/>
      <c r="E478" s="12"/>
      <c r="F478" s="12"/>
      <c r="G478" s="12"/>
      <c r="H478" s="12"/>
    </row>
    <row r="479" spans="2:8">
      <c r="B479" s="12"/>
      <c r="C479" s="12"/>
      <c r="D479" s="12"/>
      <c r="E479" s="12"/>
      <c r="F479" s="12"/>
      <c r="G479" s="12"/>
      <c r="H479" s="12"/>
    </row>
    <row r="480" spans="2:8">
      <c r="B480" s="12"/>
      <c r="C480" s="12"/>
      <c r="D480" s="12"/>
      <c r="E480" s="12"/>
      <c r="F480" s="12"/>
      <c r="G480" s="12"/>
      <c r="H480" s="12"/>
    </row>
    <row r="481" spans="2:8">
      <c r="B481" s="12"/>
      <c r="C481" s="12"/>
      <c r="D481" s="12"/>
      <c r="E481" s="12"/>
      <c r="F481" s="12"/>
      <c r="G481" s="12"/>
      <c r="H481" s="12"/>
    </row>
    <row r="482" spans="2:8">
      <c r="B482" s="12"/>
      <c r="C482" s="12"/>
      <c r="D482" s="12"/>
      <c r="E482" s="12"/>
      <c r="F482" s="12"/>
      <c r="G482" s="12"/>
      <c r="H482" s="12"/>
    </row>
    <row r="483" spans="2:8">
      <c r="B483" s="12"/>
      <c r="C483" s="12"/>
      <c r="D483" s="12"/>
      <c r="E483" s="12"/>
      <c r="F483" s="12"/>
      <c r="G483" s="12"/>
      <c r="H483" s="12"/>
    </row>
    <row r="484" spans="2:8">
      <c r="B484" s="12"/>
      <c r="C484" s="12"/>
      <c r="D484" s="12"/>
      <c r="E484" s="12"/>
      <c r="F484" s="12"/>
      <c r="G484" s="12"/>
      <c r="H484" s="12"/>
    </row>
    <row r="485" spans="2:8">
      <c r="B485" s="12"/>
      <c r="C485" s="12"/>
      <c r="D485" s="12"/>
      <c r="E485" s="12"/>
      <c r="F485" s="12"/>
      <c r="G485" s="12"/>
      <c r="H485" s="12"/>
    </row>
    <row r="486" spans="2:8">
      <c r="B486" s="12"/>
      <c r="C486" s="12"/>
      <c r="D486" s="12"/>
      <c r="E486" s="12"/>
      <c r="F486" s="12"/>
      <c r="G486" s="12"/>
      <c r="H486" s="12"/>
    </row>
    <row r="487" spans="2:8">
      <c r="B487" s="12"/>
      <c r="C487" s="12"/>
      <c r="D487" s="12"/>
      <c r="E487" s="12"/>
      <c r="F487" s="12"/>
      <c r="G487" s="12"/>
      <c r="H487" s="12"/>
    </row>
    <row r="488" spans="2:8">
      <c r="B488" s="12"/>
      <c r="C488" s="12"/>
      <c r="D488" s="12"/>
      <c r="E488" s="12"/>
      <c r="F488" s="12"/>
      <c r="G488" s="12"/>
      <c r="H488" s="12"/>
    </row>
    <row r="489" spans="2:8">
      <c r="B489" s="12"/>
      <c r="C489" s="12"/>
      <c r="D489" s="12"/>
      <c r="E489" s="12"/>
      <c r="F489" s="12"/>
      <c r="G489" s="12"/>
      <c r="H489" s="12"/>
    </row>
    <row r="490" spans="2:8">
      <c r="B490" s="12"/>
      <c r="C490" s="12"/>
      <c r="D490" s="12"/>
      <c r="E490" s="12"/>
      <c r="F490" s="12"/>
      <c r="G490" s="12"/>
      <c r="H490" s="12"/>
    </row>
    <row r="491" spans="2:8">
      <c r="B491" s="12"/>
      <c r="C491" s="12"/>
      <c r="D491" s="12"/>
      <c r="E491" s="12"/>
      <c r="F491" s="12"/>
      <c r="G491" s="12"/>
      <c r="H491" s="12"/>
    </row>
    <row r="492" spans="2:8">
      <c r="B492" s="12"/>
      <c r="C492" s="12"/>
      <c r="D492" s="12"/>
      <c r="E492" s="12"/>
      <c r="F492" s="12"/>
      <c r="G492" s="12"/>
      <c r="H492" s="12"/>
    </row>
    <row r="493" spans="2:8">
      <c r="B493" s="12"/>
      <c r="C493" s="12"/>
      <c r="D493" s="12"/>
      <c r="E493" s="12"/>
      <c r="F493" s="12"/>
      <c r="G493" s="12"/>
      <c r="H493" s="12"/>
    </row>
    <row r="494" spans="2:8">
      <c r="B494" s="12"/>
      <c r="C494" s="12"/>
      <c r="D494" s="12"/>
      <c r="E494" s="12"/>
      <c r="F494" s="12"/>
      <c r="G494" s="12"/>
      <c r="H494" s="12"/>
    </row>
    <row r="495" spans="2:8">
      <c r="B495" s="12"/>
      <c r="C495" s="12"/>
      <c r="D495" s="12"/>
      <c r="E495" s="12"/>
      <c r="F495" s="12"/>
      <c r="G495" s="12"/>
      <c r="H495" s="12"/>
    </row>
    <row r="496" spans="2:8">
      <c r="B496" s="12"/>
      <c r="C496" s="12"/>
      <c r="D496" s="12"/>
      <c r="E496" s="12"/>
      <c r="F496" s="12"/>
      <c r="G496" s="12"/>
      <c r="H496" s="12"/>
    </row>
    <row r="497" spans="2:8">
      <c r="B497" s="12"/>
      <c r="C497" s="12"/>
      <c r="D497" s="12"/>
      <c r="E497" s="12"/>
      <c r="F497" s="12"/>
      <c r="G497" s="12"/>
      <c r="H497" s="12"/>
    </row>
    <row r="498" spans="2:8">
      <c r="B498" s="12"/>
      <c r="C498" s="12"/>
      <c r="D498" s="12"/>
      <c r="E498" s="12"/>
      <c r="F498" s="12"/>
      <c r="G498" s="12"/>
      <c r="H498" s="12"/>
    </row>
    <row r="499" spans="2:8">
      <c r="B499" s="12"/>
      <c r="C499" s="12"/>
      <c r="D499" s="12"/>
      <c r="E499" s="12"/>
      <c r="F499" s="12"/>
      <c r="G499" s="12"/>
      <c r="H499" s="12"/>
    </row>
    <row r="500" spans="2:8">
      <c r="B500" s="12"/>
      <c r="C500" s="12"/>
      <c r="D500" s="12"/>
      <c r="E500" s="12"/>
      <c r="F500" s="12"/>
      <c r="G500" s="12"/>
      <c r="H500" s="12"/>
    </row>
    <row r="501" spans="2:8">
      <c r="B501" s="12"/>
      <c r="C501" s="12"/>
      <c r="D501" s="12"/>
      <c r="E501" s="12"/>
      <c r="F501" s="12"/>
      <c r="G501" s="12"/>
      <c r="H501" s="12"/>
    </row>
    <row r="502" spans="2:8">
      <c r="B502" s="12"/>
      <c r="C502" s="12"/>
      <c r="D502" s="12"/>
      <c r="E502" s="12"/>
      <c r="F502" s="12"/>
      <c r="G502" s="12"/>
      <c r="H502" s="12"/>
    </row>
    <row r="503" spans="2:8">
      <c r="B503" s="12"/>
      <c r="C503" s="12"/>
      <c r="D503" s="12"/>
      <c r="E503" s="12"/>
      <c r="F503" s="12"/>
      <c r="G503" s="12"/>
      <c r="H503" s="12"/>
    </row>
    <row r="504" spans="2:8">
      <c r="B504" s="12"/>
      <c r="C504" s="12"/>
      <c r="D504" s="12"/>
      <c r="E504" s="12"/>
      <c r="F504" s="12"/>
      <c r="G504" s="12"/>
      <c r="H504" s="12"/>
    </row>
    <row r="505" spans="2:8">
      <c r="B505" s="12"/>
      <c r="C505" s="12"/>
      <c r="D505" s="12"/>
      <c r="E505" s="12"/>
      <c r="F505" s="12"/>
      <c r="G505" s="12"/>
      <c r="H505" s="12"/>
    </row>
    <row r="506" spans="2:8">
      <c r="B506" s="12"/>
      <c r="C506" s="12"/>
      <c r="D506" s="12"/>
      <c r="E506" s="12"/>
      <c r="F506" s="12"/>
      <c r="G506" s="12"/>
      <c r="H506" s="12"/>
    </row>
    <row r="507" spans="2:8">
      <c r="B507" s="12"/>
      <c r="C507" s="12"/>
      <c r="D507" s="12"/>
      <c r="E507" s="12"/>
      <c r="F507" s="12"/>
      <c r="G507" s="12"/>
      <c r="H507" s="12"/>
    </row>
    <row r="508" spans="2:8">
      <c r="B508" s="12"/>
      <c r="C508" s="12"/>
      <c r="D508" s="12"/>
      <c r="E508" s="12"/>
      <c r="F508" s="12"/>
      <c r="G508" s="12"/>
      <c r="H508" s="12"/>
    </row>
    <row r="509" spans="2:8">
      <c r="B509" s="12"/>
      <c r="C509" s="12"/>
      <c r="D509" s="12"/>
      <c r="E509" s="12"/>
      <c r="F509" s="12"/>
      <c r="G509" s="12"/>
      <c r="H509" s="12"/>
    </row>
    <row r="510" spans="2:8">
      <c r="B510" s="12"/>
      <c r="C510" s="12"/>
      <c r="D510" s="12"/>
      <c r="E510" s="12"/>
      <c r="F510" s="12"/>
      <c r="G510" s="12"/>
      <c r="H510" s="12"/>
    </row>
    <row r="511" spans="2:8">
      <c r="B511" s="12"/>
      <c r="C511" s="12"/>
      <c r="D511" s="12"/>
      <c r="E511" s="12"/>
      <c r="F511" s="12"/>
      <c r="G511" s="12"/>
      <c r="H511" s="12"/>
    </row>
    <row r="512" spans="2:8">
      <c r="B512" s="12"/>
      <c r="C512" s="12"/>
      <c r="D512" s="12"/>
      <c r="E512" s="12"/>
      <c r="F512" s="12"/>
      <c r="G512" s="12"/>
      <c r="H512" s="12"/>
    </row>
    <row r="513" spans="2:8">
      <c r="B513" s="12"/>
      <c r="C513" s="12"/>
      <c r="D513" s="12"/>
      <c r="E513" s="12"/>
      <c r="F513" s="12"/>
      <c r="G513" s="12"/>
      <c r="H513" s="12"/>
    </row>
    <row r="514" spans="2:8">
      <c r="B514" s="12"/>
      <c r="C514" s="12"/>
      <c r="D514" s="12"/>
      <c r="E514" s="12"/>
      <c r="F514" s="12"/>
      <c r="G514" s="12"/>
      <c r="H514" s="12"/>
    </row>
    <row r="515" spans="2:8">
      <c r="B515" s="12"/>
      <c r="C515" s="12"/>
      <c r="D515" s="12"/>
      <c r="E515" s="12"/>
      <c r="F515" s="12"/>
      <c r="G515" s="12"/>
      <c r="H515" s="12"/>
    </row>
    <row r="516" spans="2:8">
      <c r="B516" s="12"/>
      <c r="C516" s="12"/>
      <c r="D516" s="12"/>
      <c r="E516" s="12"/>
      <c r="F516" s="12"/>
      <c r="G516" s="12"/>
      <c r="H516" s="12"/>
    </row>
    <row r="517" spans="2:8">
      <c r="B517" s="12"/>
      <c r="C517" s="12"/>
      <c r="D517" s="12"/>
      <c r="E517" s="12"/>
      <c r="F517" s="12"/>
      <c r="G517" s="12"/>
      <c r="H517" s="12"/>
    </row>
    <row r="518" spans="2:8">
      <c r="B518" s="12"/>
      <c r="C518" s="12"/>
      <c r="D518" s="12"/>
      <c r="E518" s="12"/>
      <c r="F518" s="12"/>
      <c r="G518" s="12"/>
      <c r="H518" s="12"/>
    </row>
    <row r="519" spans="2:8">
      <c r="B519" s="12"/>
      <c r="C519" s="12"/>
      <c r="D519" s="12"/>
      <c r="E519" s="12"/>
      <c r="F519" s="12"/>
      <c r="G519" s="12"/>
      <c r="H519" s="12"/>
    </row>
    <row r="520" spans="2:8">
      <c r="B520" s="12"/>
      <c r="C520" s="12"/>
      <c r="D520" s="12"/>
      <c r="E520" s="12"/>
      <c r="F520" s="12"/>
      <c r="G520" s="12"/>
      <c r="H520" s="12"/>
    </row>
    <row r="521" spans="2:8">
      <c r="B521" s="12"/>
      <c r="C521" s="12"/>
      <c r="D521" s="12"/>
      <c r="E521" s="12"/>
      <c r="F521" s="12"/>
      <c r="G521" s="12"/>
      <c r="H521" s="12"/>
    </row>
    <row r="522" spans="2:8">
      <c r="B522" s="12"/>
      <c r="C522" s="12"/>
      <c r="D522" s="12"/>
      <c r="E522" s="12"/>
      <c r="F522" s="12"/>
      <c r="G522" s="12"/>
      <c r="H522" s="12"/>
    </row>
    <row r="523" spans="2:8">
      <c r="B523" s="12"/>
      <c r="C523" s="12"/>
      <c r="D523" s="12"/>
      <c r="E523" s="12"/>
      <c r="F523" s="12"/>
      <c r="G523" s="12"/>
      <c r="H523" s="12"/>
    </row>
    <row r="524" spans="2:8">
      <c r="B524" s="12"/>
      <c r="C524" s="12"/>
      <c r="D524" s="12"/>
      <c r="E524" s="12"/>
      <c r="F524" s="12"/>
      <c r="G524" s="12"/>
      <c r="H524" s="12"/>
    </row>
    <row r="525" spans="2:8">
      <c r="B525" s="12"/>
      <c r="C525" s="12"/>
      <c r="D525" s="12"/>
      <c r="E525" s="12"/>
      <c r="F525" s="12"/>
      <c r="G525" s="12"/>
      <c r="H525" s="12"/>
    </row>
    <row r="526" spans="2:8">
      <c r="B526" s="12"/>
      <c r="C526" s="12"/>
      <c r="D526" s="12"/>
      <c r="E526" s="12"/>
      <c r="F526" s="12"/>
      <c r="G526" s="12"/>
      <c r="H526" s="12"/>
    </row>
    <row r="527" spans="2:8">
      <c r="B527" s="12"/>
      <c r="C527" s="12"/>
      <c r="D527" s="12"/>
      <c r="E527" s="12"/>
      <c r="F527" s="12"/>
      <c r="G527" s="12"/>
      <c r="H527" s="12"/>
    </row>
    <row r="528" spans="2:8">
      <c r="B528" s="12"/>
      <c r="C528" s="12"/>
      <c r="D528" s="12"/>
      <c r="E528" s="12"/>
      <c r="F528" s="12"/>
      <c r="G528" s="12"/>
      <c r="H528" s="12"/>
    </row>
    <row r="529" spans="2:8">
      <c r="B529" s="12"/>
      <c r="C529" s="12"/>
      <c r="D529" s="12"/>
      <c r="E529" s="12"/>
      <c r="F529" s="12"/>
      <c r="G529" s="12"/>
      <c r="H529" s="12"/>
    </row>
  </sheetData>
  <mergeCells count="343">
    <mergeCell ref="B350:H350"/>
    <mergeCell ref="B351:H351"/>
    <mergeCell ref="B345:C345"/>
    <mergeCell ref="B346:C346"/>
    <mergeCell ref="B347:C347"/>
    <mergeCell ref="B348:C348"/>
    <mergeCell ref="B13:C13"/>
    <mergeCell ref="B15:C15"/>
    <mergeCell ref="B17:C1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1:C61"/>
    <mergeCell ref="B62:C62"/>
    <mergeCell ref="B63:C63"/>
    <mergeCell ref="B64:C64"/>
    <mergeCell ref="B60:C60"/>
    <mergeCell ref="B42:C42"/>
    <mergeCell ref="B43:C43"/>
    <mergeCell ref="B44:C44"/>
    <mergeCell ref="B36:C36"/>
    <mergeCell ref="B37:C37"/>
    <mergeCell ref="B38:C38"/>
    <mergeCell ref="B39:C39"/>
    <mergeCell ref="B50:C50"/>
    <mergeCell ref="B51:C51"/>
    <mergeCell ref="B55:C55"/>
    <mergeCell ref="B56:C56"/>
    <mergeCell ref="B57:C57"/>
    <mergeCell ref="B58:C58"/>
    <mergeCell ref="B59:C59"/>
    <mergeCell ref="B52:C52"/>
    <mergeCell ref="B53:C53"/>
    <mergeCell ref="B54:C54"/>
    <mergeCell ref="B45:C45"/>
    <mergeCell ref="B46:C46"/>
    <mergeCell ref="B47:C47"/>
    <mergeCell ref="B48:C48"/>
    <mergeCell ref="B49:C49"/>
    <mergeCell ref="G7:H7"/>
    <mergeCell ref="D7:D8"/>
    <mergeCell ref="E7:E8"/>
    <mergeCell ref="F7:F8"/>
    <mergeCell ref="D6:E6"/>
    <mergeCell ref="F6:H6"/>
    <mergeCell ref="D9:H9"/>
    <mergeCell ref="B40:C40"/>
    <mergeCell ref="B41:C41"/>
    <mergeCell ref="B35:C35"/>
    <mergeCell ref="B28:C28"/>
    <mergeCell ref="B29:C29"/>
    <mergeCell ref="B30:C30"/>
    <mergeCell ref="B31:C31"/>
    <mergeCell ref="B32:C32"/>
    <mergeCell ref="B33:C33"/>
    <mergeCell ref="B34:C34"/>
    <mergeCell ref="B6:C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48"/>
  <sheetViews>
    <sheetView showGridLines="0" topLeftCell="A4" workbookViewId="0">
      <selection activeCell="F52" sqref="F52"/>
    </sheetView>
  </sheetViews>
  <sheetFormatPr defaultRowHeight="14.25"/>
  <cols>
    <col min="1" max="1" width="1.625" style="12" customWidth="1"/>
    <col min="2" max="2" width="23" style="12" customWidth="1"/>
    <col min="3" max="3" width="3.625" style="12" customWidth="1"/>
    <col min="4" max="6" width="18.125" style="354" customWidth="1"/>
    <col min="7" max="16384" width="9" style="12"/>
  </cols>
  <sheetData>
    <row r="1" spans="2:8" ht="12.95" customHeight="1"/>
    <row r="2" spans="2:8" ht="12.95" customHeight="1"/>
    <row r="3" spans="2:8" ht="12.95" customHeight="1"/>
    <row r="4" spans="2:8">
      <c r="B4" s="415" t="s">
        <v>623</v>
      </c>
    </row>
    <row r="5" spans="2:8">
      <c r="B5" s="57" t="s">
        <v>466</v>
      </c>
    </row>
    <row r="6" spans="2:8" ht="53.25" customHeight="1">
      <c r="B6" s="610" t="s">
        <v>510</v>
      </c>
      <c r="C6" s="631"/>
      <c r="D6" s="508" t="s">
        <v>559</v>
      </c>
      <c r="E6" s="508" t="s">
        <v>560</v>
      </c>
      <c r="F6" s="509" t="s">
        <v>566</v>
      </c>
    </row>
    <row r="7" spans="2:8" ht="14.25" customHeight="1" thickBot="1">
      <c r="B7" s="611"/>
      <c r="C7" s="638"/>
      <c r="D7" s="743" t="s">
        <v>567</v>
      </c>
      <c r="E7" s="743"/>
      <c r="F7" s="705"/>
    </row>
    <row r="8" spans="2:8" ht="12.95" customHeight="1">
      <c r="B8" s="253" t="s">
        <v>329</v>
      </c>
      <c r="C8" s="474">
        <v>2011</v>
      </c>
      <c r="D8" s="100">
        <v>6326394.7074600002</v>
      </c>
      <c r="E8" s="223">
        <v>6628339.0522700008</v>
      </c>
      <c r="F8" s="547">
        <v>-301944.34481000103</v>
      </c>
      <c r="G8" s="354"/>
      <c r="H8" s="354"/>
    </row>
    <row r="9" spans="2:8" ht="11.25" customHeight="1">
      <c r="B9" s="52" t="s">
        <v>330</v>
      </c>
      <c r="C9" s="53">
        <v>2012</v>
      </c>
      <c r="D9" s="455">
        <v>6634836.5723700002</v>
      </c>
      <c r="E9" s="455">
        <v>6595255.2682400001</v>
      </c>
      <c r="F9" s="524">
        <v>39581.304130000062</v>
      </c>
      <c r="G9" s="354"/>
      <c r="H9" s="354"/>
    </row>
    <row r="10" spans="2:8" ht="11.25" customHeight="1">
      <c r="B10" s="52"/>
      <c r="C10" s="254"/>
      <c r="D10" s="170"/>
      <c r="E10" s="170"/>
      <c r="F10" s="266"/>
    </row>
    <row r="11" spans="2:8" ht="11.25" customHeight="1">
      <c r="B11" s="701" t="s">
        <v>331</v>
      </c>
      <c r="C11" s="701"/>
      <c r="D11" s="170">
        <v>2435532.24719</v>
      </c>
      <c r="E11" s="170">
        <v>2420890.2333400003</v>
      </c>
      <c r="F11" s="266">
        <v>14642.013849999756</v>
      </c>
      <c r="G11" s="354"/>
    </row>
    <row r="12" spans="2:8" ht="11.25" customHeight="1">
      <c r="B12" s="268" t="s">
        <v>332</v>
      </c>
      <c r="C12" s="268"/>
      <c r="D12" s="170"/>
      <c r="E12" s="170"/>
      <c r="F12" s="266"/>
    </row>
    <row r="13" spans="2:8" ht="11.25" customHeight="1">
      <c r="B13" s="701" t="s">
        <v>333</v>
      </c>
      <c r="C13" s="701"/>
      <c r="D13" s="170">
        <v>2392010.56556</v>
      </c>
      <c r="E13" s="170">
        <v>2362698.8031899999</v>
      </c>
      <c r="F13" s="266">
        <v>29311.762370000128</v>
      </c>
      <c r="G13" s="354"/>
    </row>
    <row r="14" spans="2:8" ht="11.25" customHeight="1">
      <c r="B14" s="268" t="s">
        <v>334</v>
      </c>
      <c r="C14" s="268"/>
      <c r="D14" s="170"/>
      <c r="E14" s="170"/>
      <c r="F14" s="266"/>
    </row>
    <row r="15" spans="2:8" ht="11.25" customHeight="1">
      <c r="B15" s="701" t="s">
        <v>335</v>
      </c>
      <c r="C15" s="701"/>
      <c r="D15" s="170">
        <v>1807293.7596199999</v>
      </c>
      <c r="E15" s="170">
        <v>1811666.23171</v>
      </c>
      <c r="F15" s="266">
        <v>-4372.4720900000539</v>
      </c>
    </row>
    <row r="16" spans="2:8" ht="11.25" customHeight="1">
      <c r="B16" s="268" t="s">
        <v>336</v>
      </c>
      <c r="C16" s="268"/>
      <c r="D16" s="170"/>
      <c r="E16" s="170"/>
      <c r="F16" s="266"/>
    </row>
    <row r="17" spans="2:8" ht="11.25" customHeight="1">
      <c r="B17" s="685" t="s">
        <v>92</v>
      </c>
      <c r="C17" s="685"/>
      <c r="D17" s="145">
        <v>1548477.87567</v>
      </c>
      <c r="E17" s="221">
        <v>1562981.3070799999</v>
      </c>
      <c r="F17" s="308">
        <v>-14503.431409999961</v>
      </c>
    </row>
    <row r="18" spans="2:8" ht="11.25" customHeight="1">
      <c r="B18" s="52" t="s">
        <v>93</v>
      </c>
      <c r="C18" s="52"/>
      <c r="D18" s="170"/>
      <c r="E18" s="170"/>
      <c r="F18" s="266"/>
    </row>
    <row r="19" spans="2:8" ht="11.25" customHeight="1">
      <c r="B19" s="709" t="s">
        <v>94</v>
      </c>
      <c r="C19" s="709"/>
      <c r="D19" s="170">
        <v>262348.67058000003</v>
      </c>
      <c r="E19" s="170">
        <v>264057.29639999999</v>
      </c>
      <c r="F19" s="266">
        <v>-1708.6258199999575</v>
      </c>
    </row>
    <row r="20" spans="2:8" ht="11.25" customHeight="1">
      <c r="B20" s="273" t="s">
        <v>95</v>
      </c>
      <c r="C20" s="273"/>
      <c r="D20" s="170"/>
      <c r="E20" s="170"/>
      <c r="F20" s="266"/>
    </row>
    <row r="21" spans="2:8" ht="11.25" customHeight="1">
      <c r="B21" s="3" t="s">
        <v>96</v>
      </c>
      <c r="C21" s="3"/>
      <c r="D21" s="170"/>
      <c r="E21" s="170"/>
      <c r="F21" s="266"/>
    </row>
    <row r="22" spans="2:8" ht="11.25" customHeight="1">
      <c r="B22" s="616" t="s">
        <v>97</v>
      </c>
      <c r="C22" s="616"/>
      <c r="D22" s="170">
        <v>119561.92823</v>
      </c>
      <c r="E22" s="170">
        <v>126036.50304000001</v>
      </c>
      <c r="F22" s="266">
        <v>-6474.5748100000055</v>
      </c>
      <c r="G22" s="354"/>
    </row>
    <row r="23" spans="2:8" ht="11.25" customHeight="1">
      <c r="B23" s="273" t="s">
        <v>98</v>
      </c>
      <c r="C23" s="273"/>
      <c r="D23" s="170"/>
      <c r="E23" s="170"/>
      <c r="F23" s="266"/>
    </row>
    <row r="24" spans="2:8" ht="11.25" customHeight="1">
      <c r="B24" s="3" t="s">
        <v>99</v>
      </c>
      <c r="C24" s="3"/>
      <c r="D24" s="170"/>
      <c r="E24" s="170"/>
      <c r="F24" s="266"/>
    </row>
    <row r="25" spans="2:8" ht="11.25" customHeight="1">
      <c r="B25" s="616" t="s">
        <v>100</v>
      </c>
      <c r="C25" s="616"/>
      <c r="D25" s="170">
        <v>37890.619810000004</v>
      </c>
      <c r="E25" s="170">
        <v>37162.727850000003</v>
      </c>
      <c r="F25" s="266">
        <v>727.89196000000084</v>
      </c>
      <c r="H25" s="354"/>
    </row>
    <row r="26" spans="2:8" ht="11.25" customHeight="1">
      <c r="B26" s="273" t="s">
        <v>101</v>
      </c>
      <c r="C26" s="273"/>
      <c r="D26" s="170"/>
      <c r="E26" s="170"/>
      <c r="F26" s="266"/>
    </row>
    <row r="27" spans="2:8" ht="11.25" customHeight="1">
      <c r="B27" s="3" t="s">
        <v>102</v>
      </c>
      <c r="C27" s="3"/>
      <c r="D27" s="170"/>
      <c r="E27" s="170"/>
      <c r="F27" s="266"/>
    </row>
    <row r="28" spans="2:8" ht="11.25" customHeight="1">
      <c r="B28" s="616" t="s">
        <v>97</v>
      </c>
      <c r="C28" s="616"/>
      <c r="D28" s="170">
        <v>33416.449249999998</v>
      </c>
      <c r="E28" s="170">
        <v>33376.625820000001</v>
      </c>
      <c r="F28" s="266">
        <v>39.823429999996733</v>
      </c>
      <c r="H28" s="354"/>
    </row>
    <row r="29" spans="2:8" ht="11.25" customHeight="1">
      <c r="B29" s="616" t="s">
        <v>103</v>
      </c>
      <c r="C29" s="616"/>
      <c r="D29" s="170">
        <v>18168.347229999999</v>
      </c>
      <c r="E29" s="170">
        <v>20136.460600000002</v>
      </c>
      <c r="F29" s="266">
        <v>-1968.1133700000028</v>
      </c>
      <c r="G29" s="354"/>
    </row>
    <row r="30" spans="2:8" ht="11.25" customHeight="1">
      <c r="B30" s="616" t="s">
        <v>104</v>
      </c>
      <c r="C30" s="616"/>
      <c r="D30" s="170">
        <v>27676.456979999999</v>
      </c>
      <c r="E30" s="170">
        <v>22849.396339999999</v>
      </c>
      <c r="F30" s="266">
        <v>4827.0606399999997</v>
      </c>
      <c r="H30" s="354"/>
    </row>
    <row r="31" spans="2:8" ht="11.25" customHeight="1">
      <c r="B31" s="616" t="s">
        <v>105</v>
      </c>
      <c r="C31" s="616"/>
      <c r="D31" s="170">
        <v>25634.869079999997</v>
      </c>
      <c r="E31" s="170">
        <v>24495.582750000001</v>
      </c>
      <c r="F31" s="266">
        <v>1139.2863299999954</v>
      </c>
      <c r="H31" s="354"/>
    </row>
    <row r="32" spans="2:8" ht="11.25" customHeight="1">
      <c r="B32" s="709" t="s">
        <v>106</v>
      </c>
      <c r="C32" s="709"/>
      <c r="D32" s="170">
        <v>144318.69602999999</v>
      </c>
      <c r="E32" s="170">
        <v>135646.29463999998</v>
      </c>
      <c r="F32" s="266">
        <v>8672.4013900000136</v>
      </c>
    </row>
    <row r="33" spans="2:8" ht="11.25" customHeight="1">
      <c r="B33" s="273" t="s">
        <v>95</v>
      </c>
      <c r="C33" s="273"/>
      <c r="D33" s="170"/>
      <c r="E33" s="170"/>
      <c r="F33" s="266"/>
    </row>
    <row r="34" spans="2:8" ht="11.25" customHeight="1">
      <c r="B34" s="3" t="s">
        <v>96</v>
      </c>
      <c r="C34" s="3"/>
      <c r="D34" s="170"/>
      <c r="E34" s="170"/>
      <c r="F34" s="266"/>
    </row>
    <row r="35" spans="2:8" ht="11.25" customHeight="1">
      <c r="B35" s="616" t="s">
        <v>107</v>
      </c>
      <c r="C35" s="616"/>
      <c r="D35" s="170">
        <v>60540.618600000002</v>
      </c>
      <c r="E35" s="170">
        <v>58259.627460000003</v>
      </c>
      <c r="F35" s="266">
        <v>2280.9911399999983</v>
      </c>
      <c r="H35" s="354"/>
    </row>
    <row r="36" spans="2:8" ht="11.25" customHeight="1">
      <c r="B36" s="284" t="s">
        <v>98</v>
      </c>
      <c r="C36" s="284"/>
      <c r="D36" s="170"/>
      <c r="E36" s="170"/>
      <c r="F36" s="266"/>
    </row>
    <row r="37" spans="2:8" ht="11.25" customHeight="1">
      <c r="B37" s="3" t="s">
        <v>99</v>
      </c>
      <c r="C37" s="3"/>
      <c r="D37" s="170"/>
      <c r="E37" s="170"/>
      <c r="F37" s="266"/>
    </row>
    <row r="38" spans="2:8" ht="11.25" customHeight="1">
      <c r="B38" s="616" t="s">
        <v>108</v>
      </c>
      <c r="C38" s="616"/>
      <c r="D38" s="170">
        <v>27841.12845</v>
      </c>
      <c r="E38" s="170">
        <v>25669.136449999998</v>
      </c>
      <c r="F38" s="266">
        <v>2171.992000000002</v>
      </c>
      <c r="H38" s="354"/>
    </row>
    <row r="39" spans="2:8" ht="11.25" customHeight="1">
      <c r="B39" s="284" t="s">
        <v>101</v>
      </c>
      <c r="C39" s="284"/>
      <c r="D39" s="170"/>
      <c r="E39" s="170"/>
      <c r="F39" s="266"/>
    </row>
    <row r="40" spans="2:8" ht="11.25" customHeight="1">
      <c r="B40" s="3" t="s">
        <v>102</v>
      </c>
      <c r="C40" s="3"/>
      <c r="D40" s="170"/>
      <c r="E40" s="170"/>
      <c r="F40" s="266"/>
    </row>
    <row r="41" spans="2:8" ht="11.25" customHeight="1">
      <c r="B41" s="616" t="s">
        <v>109</v>
      </c>
      <c r="C41" s="616"/>
      <c r="D41" s="170">
        <v>18066.706829999999</v>
      </c>
      <c r="E41" s="170">
        <v>16748.262559999999</v>
      </c>
      <c r="F41" s="266">
        <v>1318.44427</v>
      </c>
      <c r="H41" s="354"/>
    </row>
    <row r="42" spans="2:8" ht="11.25" customHeight="1">
      <c r="B42" s="616" t="s">
        <v>110</v>
      </c>
      <c r="C42" s="616"/>
      <c r="D42" s="170">
        <v>14086.50794</v>
      </c>
      <c r="E42" s="170">
        <v>12326.406140000001</v>
      </c>
      <c r="F42" s="266">
        <v>1760.1017999999985</v>
      </c>
      <c r="H42" s="354"/>
    </row>
    <row r="43" spans="2:8" ht="11.25" customHeight="1">
      <c r="B43" s="616" t="s">
        <v>111</v>
      </c>
      <c r="C43" s="616"/>
      <c r="D43" s="170">
        <v>10763.572920000001</v>
      </c>
      <c r="E43" s="170">
        <v>11742.7752</v>
      </c>
      <c r="F43" s="266">
        <v>-979.20227999999952</v>
      </c>
      <c r="G43" s="354"/>
    </row>
    <row r="44" spans="2:8" ht="11.25" customHeight="1">
      <c r="B44" s="616" t="s">
        <v>112</v>
      </c>
      <c r="C44" s="616"/>
      <c r="D44" s="170">
        <v>13020.16129</v>
      </c>
      <c r="E44" s="170">
        <v>10900.08683</v>
      </c>
      <c r="F44" s="266">
        <v>2120.0744599999998</v>
      </c>
      <c r="H44" s="354"/>
    </row>
    <row r="45" spans="2:8" ht="11.25" customHeight="1">
      <c r="B45" s="709" t="s">
        <v>113</v>
      </c>
      <c r="C45" s="709"/>
      <c r="D45" s="170">
        <v>219351.00252000001</v>
      </c>
      <c r="E45" s="170">
        <v>221906.18562999999</v>
      </c>
      <c r="F45" s="266">
        <v>-2555.1831099999836</v>
      </c>
    </row>
    <row r="46" spans="2:8" ht="11.25" customHeight="1">
      <c r="B46" s="284" t="s">
        <v>95</v>
      </c>
      <c r="C46" s="284"/>
      <c r="D46" s="170"/>
      <c r="E46" s="170"/>
      <c r="F46" s="266"/>
    </row>
    <row r="47" spans="2:8" ht="11.25" customHeight="1">
      <c r="B47" s="3" t="s">
        <v>96</v>
      </c>
      <c r="C47" s="3"/>
      <c r="D47" s="170"/>
      <c r="E47" s="170"/>
      <c r="F47" s="266"/>
    </row>
    <row r="48" spans="2:8" ht="11.25" customHeight="1">
      <c r="B48" s="616" t="s">
        <v>114</v>
      </c>
      <c r="C48" s="616"/>
      <c r="D48" s="170">
        <v>34806.294399999999</v>
      </c>
      <c r="E48" s="170">
        <v>31295.12875</v>
      </c>
      <c r="F48" s="266">
        <v>3511.165649999999</v>
      </c>
      <c r="H48" s="354"/>
    </row>
    <row r="49" spans="2:8" ht="11.25" customHeight="1">
      <c r="B49" s="616" t="s">
        <v>115</v>
      </c>
      <c r="C49" s="616"/>
      <c r="D49" s="170">
        <v>29332.23071</v>
      </c>
      <c r="E49" s="170">
        <v>28442.144120000001</v>
      </c>
      <c r="F49" s="266">
        <v>890.08658999999898</v>
      </c>
      <c r="H49" s="354"/>
    </row>
    <row r="50" spans="2:8" ht="11.25" customHeight="1">
      <c r="B50" s="616" t="s">
        <v>116</v>
      </c>
      <c r="C50" s="616"/>
      <c r="D50" s="170">
        <v>17449.54999</v>
      </c>
      <c r="E50" s="170">
        <v>17575.73918</v>
      </c>
      <c r="F50" s="266">
        <v>-126.18919000000096</v>
      </c>
      <c r="G50" s="354"/>
    </row>
    <row r="51" spans="2:8" ht="11.25" customHeight="1">
      <c r="B51" s="616" t="s">
        <v>117</v>
      </c>
      <c r="C51" s="616"/>
      <c r="D51" s="170">
        <v>29553.859270000001</v>
      </c>
      <c r="E51" s="170">
        <v>31075.45206</v>
      </c>
      <c r="F51" s="266">
        <v>-1521.5927899999988</v>
      </c>
      <c r="G51" s="354"/>
    </row>
    <row r="52" spans="2:8" ht="11.25" customHeight="1">
      <c r="B52" s="273" t="s">
        <v>101</v>
      </c>
      <c r="C52" s="273"/>
      <c r="D52" s="170"/>
      <c r="E52" s="170"/>
      <c r="F52" s="266"/>
    </row>
    <row r="53" spans="2:8" ht="11.25" customHeight="1">
      <c r="B53" s="164" t="s">
        <v>102</v>
      </c>
      <c r="C53" s="164"/>
      <c r="D53" s="170"/>
      <c r="E53" s="170"/>
      <c r="F53" s="266"/>
    </row>
    <row r="54" spans="2:8" s="582" customFormat="1" ht="11.25" customHeight="1">
      <c r="B54" s="744" t="s">
        <v>118</v>
      </c>
      <c r="C54" s="744"/>
      <c r="D54" s="579">
        <v>15583.11609</v>
      </c>
      <c r="E54" s="579">
        <v>11122.99265</v>
      </c>
      <c r="F54" s="580">
        <v>4460.1234399999994</v>
      </c>
      <c r="H54" s="581"/>
    </row>
    <row r="55" spans="2:8" ht="11.25" customHeight="1">
      <c r="B55" s="616" t="s">
        <v>119</v>
      </c>
      <c r="C55" s="616"/>
      <c r="D55" s="170">
        <v>17107.651579999998</v>
      </c>
      <c r="E55" s="170">
        <v>21280.005149999997</v>
      </c>
      <c r="F55" s="266">
        <v>-4172.3535699999993</v>
      </c>
      <c r="G55" s="354"/>
    </row>
    <row r="56" spans="2:8" ht="11.25" customHeight="1">
      <c r="B56" s="616" t="s">
        <v>120</v>
      </c>
      <c r="C56" s="616"/>
      <c r="D56" s="170">
        <v>31130.268820000001</v>
      </c>
      <c r="E56" s="170">
        <v>32267.113100000002</v>
      </c>
      <c r="F56" s="266">
        <v>-1136.8442800000012</v>
      </c>
      <c r="G56" s="354"/>
    </row>
    <row r="57" spans="2:8" ht="11.25" customHeight="1">
      <c r="B57" s="616" t="s">
        <v>121</v>
      </c>
      <c r="C57" s="616"/>
      <c r="D57" s="170">
        <v>23027.50028</v>
      </c>
      <c r="E57" s="170">
        <v>25445.954020000001</v>
      </c>
      <c r="F57" s="266">
        <v>-2418.4537400000008</v>
      </c>
      <c r="G57" s="354"/>
    </row>
    <row r="58" spans="2:8" ht="11.25" customHeight="1">
      <c r="B58" s="616" t="s">
        <v>122</v>
      </c>
      <c r="C58" s="616"/>
      <c r="D58" s="170">
        <v>21360.53138</v>
      </c>
      <c r="E58" s="170">
        <v>23401.656600000002</v>
      </c>
      <c r="F58" s="266">
        <v>-2041.1252200000017</v>
      </c>
      <c r="G58" s="354"/>
    </row>
    <row r="59" spans="2:8" ht="11.25" customHeight="1">
      <c r="B59" s="709" t="s">
        <v>123</v>
      </c>
      <c r="C59" s="709"/>
      <c r="D59" s="170">
        <v>118941.70495999999</v>
      </c>
      <c r="E59" s="170">
        <v>116972.36292</v>
      </c>
      <c r="F59" s="266">
        <v>1969.3420399999886</v>
      </c>
    </row>
    <row r="60" spans="2:8" ht="11.25" customHeight="1">
      <c r="B60" s="284" t="s">
        <v>95</v>
      </c>
      <c r="C60" s="284"/>
      <c r="D60" s="170"/>
      <c r="E60" s="170"/>
      <c r="F60" s="266"/>
    </row>
    <row r="61" spans="2:8" ht="11.25" customHeight="1">
      <c r="B61" s="3" t="s">
        <v>96</v>
      </c>
      <c r="C61" s="3"/>
      <c r="D61" s="170"/>
      <c r="E61" s="170"/>
      <c r="F61" s="266"/>
    </row>
    <row r="62" spans="2:8" ht="11.25" customHeight="1">
      <c r="B62" s="616" t="s">
        <v>124</v>
      </c>
      <c r="C62" s="616"/>
      <c r="D62" s="170">
        <v>50921.98861</v>
      </c>
      <c r="E62" s="170">
        <v>50433.916740000001</v>
      </c>
      <c r="F62" s="266">
        <v>488.07186999999976</v>
      </c>
      <c r="H62" s="354"/>
    </row>
    <row r="63" spans="2:8" ht="11.25" customHeight="1">
      <c r="B63" s="284" t="s">
        <v>98</v>
      </c>
      <c r="C63" s="284"/>
      <c r="D63" s="170"/>
      <c r="E63" s="170"/>
      <c r="F63" s="266"/>
    </row>
    <row r="64" spans="2:8" ht="11.25" customHeight="1">
      <c r="B64" s="3" t="s">
        <v>99</v>
      </c>
      <c r="C64" s="3"/>
      <c r="D64" s="170"/>
      <c r="E64" s="170"/>
      <c r="F64" s="266"/>
    </row>
    <row r="65" spans="2:8" ht="11.25" customHeight="1">
      <c r="B65" s="616" t="s">
        <v>125</v>
      </c>
      <c r="C65" s="616"/>
      <c r="D65" s="170">
        <v>26225.05529</v>
      </c>
      <c r="E65" s="170">
        <v>26522.489140000001</v>
      </c>
      <c r="F65" s="266">
        <v>-297.43385000000126</v>
      </c>
      <c r="G65" s="354"/>
    </row>
    <row r="66" spans="2:8" ht="11.25" customHeight="1">
      <c r="B66" s="273" t="s">
        <v>101</v>
      </c>
      <c r="C66" s="273"/>
      <c r="D66" s="170"/>
      <c r="E66" s="170"/>
      <c r="F66" s="266"/>
    </row>
    <row r="67" spans="2:8" ht="11.25" customHeight="1">
      <c r="B67" s="3" t="s">
        <v>102</v>
      </c>
      <c r="C67" s="3"/>
      <c r="D67" s="170"/>
      <c r="E67" s="170"/>
      <c r="F67" s="266"/>
    </row>
    <row r="68" spans="2:8" ht="11.25" customHeight="1">
      <c r="B68" s="616" t="s">
        <v>124</v>
      </c>
      <c r="C68" s="616"/>
      <c r="D68" s="170">
        <v>27565.098190000001</v>
      </c>
      <c r="E68" s="170">
        <v>27024.306510000002</v>
      </c>
      <c r="F68" s="266">
        <v>540.79167999999845</v>
      </c>
      <c r="H68" s="354"/>
    </row>
    <row r="69" spans="2:8" ht="11.25" customHeight="1">
      <c r="B69" s="616" t="s">
        <v>126</v>
      </c>
      <c r="C69" s="616"/>
      <c r="D69" s="170">
        <v>14229.56287</v>
      </c>
      <c r="E69" s="170">
        <v>12991.650529999999</v>
      </c>
      <c r="F69" s="266">
        <v>1237.9123400000008</v>
      </c>
      <c r="H69" s="354"/>
    </row>
    <row r="70" spans="2:8" ht="11.25" customHeight="1">
      <c r="B70" s="709" t="s">
        <v>127</v>
      </c>
      <c r="C70" s="709"/>
      <c r="D70" s="170">
        <v>193211.92172000001</v>
      </c>
      <c r="E70" s="170">
        <v>187233.01258000001</v>
      </c>
      <c r="F70" s="266">
        <v>5978.9091400000034</v>
      </c>
    </row>
    <row r="71" spans="2:8" ht="11.25" customHeight="1">
      <c r="B71" s="284" t="s">
        <v>95</v>
      </c>
      <c r="C71" s="284"/>
      <c r="D71" s="170"/>
      <c r="E71" s="170"/>
      <c r="F71" s="266"/>
    </row>
    <row r="72" spans="2:8" ht="11.25" customHeight="1">
      <c r="B72" s="3" t="s">
        <v>96</v>
      </c>
      <c r="C72" s="3"/>
      <c r="D72" s="170"/>
      <c r="E72" s="170"/>
      <c r="F72" s="266"/>
    </row>
    <row r="73" spans="2:8" ht="11.25" customHeight="1">
      <c r="B73" s="616" t="s">
        <v>128</v>
      </c>
      <c r="C73" s="616"/>
      <c r="D73" s="170">
        <v>58130.049679999996</v>
      </c>
      <c r="E73" s="170">
        <v>58131.139430000003</v>
      </c>
      <c r="F73" s="266">
        <v>-1.0897500000064611</v>
      </c>
      <c r="G73" s="354"/>
    </row>
    <row r="74" spans="2:8" ht="11.25" customHeight="1">
      <c r="B74" s="616" t="s">
        <v>129</v>
      </c>
      <c r="C74" s="616"/>
      <c r="D74" s="170">
        <v>26785.50792</v>
      </c>
      <c r="E74" s="170">
        <v>24895.62041</v>
      </c>
      <c r="F74" s="266">
        <v>1889.8875100000005</v>
      </c>
      <c r="H74" s="354"/>
    </row>
    <row r="75" spans="2:8" ht="11.25" customHeight="1">
      <c r="B75" s="284" t="s">
        <v>98</v>
      </c>
      <c r="C75" s="284"/>
      <c r="D75" s="170"/>
      <c r="E75" s="170"/>
      <c r="F75" s="266"/>
    </row>
    <row r="76" spans="2:8" ht="11.25" customHeight="1">
      <c r="B76" s="3" t="s">
        <v>99</v>
      </c>
      <c r="C76" s="3"/>
      <c r="D76" s="170"/>
      <c r="E76" s="170"/>
      <c r="F76" s="266"/>
    </row>
    <row r="77" spans="2:8" ht="11.25" customHeight="1">
      <c r="B77" s="616" t="s">
        <v>130</v>
      </c>
      <c r="C77" s="616"/>
      <c r="D77" s="170">
        <v>29323.736850000001</v>
      </c>
      <c r="E77" s="170">
        <v>31565.8341</v>
      </c>
      <c r="F77" s="266">
        <v>-2242.0972499999989</v>
      </c>
      <c r="G77" s="354"/>
    </row>
    <row r="78" spans="2:8" ht="11.25" customHeight="1">
      <c r="B78" s="616" t="s">
        <v>131</v>
      </c>
      <c r="C78" s="616"/>
      <c r="D78" s="170">
        <v>33620.844299999997</v>
      </c>
      <c r="E78" s="170">
        <v>31832.43303</v>
      </c>
      <c r="F78" s="266">
        <v>1788.4112699999969</v>
      </c>
      <c r="H78" s="354"/>
    </row>
    <row r="79" spans="2:8" ht="11.25" customHeight="1">
      <c r="B79" s="284" t="s">
        <v>101</v>
      </c>
      <c r="C79" s="284"/>
      <c r="D79" s="170"/>
      <c r="E79" s="170"/>
      <c r="F79" s="266"/>
    </row>
    <row r="80" spans="2:8" ht="11.25" customHeight="1">
      <c r="B80" s="3" t="s">
        <v>102</v>
      </c>
      <c r="C80" s="3"/>
      <c r="D80" s="170"/>
      <c r="E80" s="170"/>
      <c r="F80" s="266"/>
    </row>
    <row r="81" spans="2:8" ht="11.25" customHeight="1">
      <c r="B81" s="616" t="s">
        <v>128</v>
      </c>
      <c r="C81" s="616"/>
      <c r="D81" s="170">
        <v>24592.590969999997</v>
      </c>
      <c r="E81" s="170">
        <v>21310.26425</v>
      </c>
      <c r="F81" s="266">
        <v>3282.3267199999973</v>
      </c>
      <c r="H81" s="354"/>
    </row>
    <row r="82" spans="2:8" ht="11.25" customHeight="1">
      <c r="B82" s="616" t="s">
        <v>132</v>
      </c>
      <c r="C82" s="616"/>
      <c r="D82" s="170">
        <v>5744.94193</v>
      </c>
      <c r="E82" s="170">
        <v>5528.8104400000002</v>
      </c>
      <c r="F82" s="266">
        <v>216.13148999999976</v>
      </c>
      <c r="H82" s="354"/>
    </row>
    <row r="83" spans="2:8" ht="11.25" customHeight="1">
      <c r="B83" s="616" t="s">
        <v>133</v>
      </c>
      <c r="C83" s="616"/>
      <c r="D83" s="170">
        <v>15014.25007</v>
      </c>
      <c r="E83" s="170">
        <v>13968.91092</v>
      </c>
      <c r="F83" s="266">
        <v>1045.3391499999998</v>
      </c>
      <c r="H83" s="354"/>
    </row>
    <row r="84" spans="2:8" ht="11.25" customHeight="1">
      <c r="B84" s="709" t="s">
        <v>134</v>
      </c>
      <c r="C84" s="709"/>
      <c r="D84" s="170">
        <v>130831.48179999999</v>
      </c>
      <c r="E84" s="170">
        <v>140047.90803999998</v>
      </c>
      <c r="F84" s="266">
        <v>-9216.4262399999861</v>
      </c>
    </row>
    <row r="85" spans="2:8" ht="11.25" customHeight="1">
      <c r="B85" s="284" t="s">
        <v>98</v>
      </c>
      <c r="C85" s="284"/>
      <c r="D85" s="170"/>
      <c r="E85" s="170"/>
      <c r="F85" s="266"/>
    </row>
    <row r="86" spans="2:8" ht="11.25" customHeight="1">
      <c r="B86" s="3" t="s">
        <v>99</v>
      </c>
      <c r="C86" s="3"/>
      <c r="D86" s="170"/>
      <c r="E86" s="170"/>
      <c r="F86" s="266"/>
    </row>
    <row r="87" spans="2:8" ht="11.25" customHeight="1">
      <c r="B87" s="616" t="s">
        <v>135</v>
      </c>
      <c r="C87" s="616"/>
      <c r="D87" s="170">
        <v>26325.29694</v>
      </c>
      <c r="E87" s="170">
        <v>24510.86319</v>
      </c>
      <c r="F87" s="266">
        <v>1814.4337500000001</v>
      </c>
      <c r="H87" s="354"/>
    </row>
    <row r="88" spans="2:8" ht="11.25" customHeight="1">
      <c r="B88" s="616" t="s">
        <v>136</v>
      </c>
      <c r="C88" s="616"/>
      <c r="D88" s="170">
        <v>20128.086309999999</v>
      </c>
      <c r="E88" s="170">
        <v>22078.791020000001</v>
      </c>
      <c r="F88" s="266">
        <v>-1950.7047100000018</v>
      </c>
      <c r="G88" s="354"/>
    </row>
    <row r="89" spans="2:8" ht="11.25" customHeight="1">
      <c r="B89" s="616" t="s">
        <v>137</v>
      </c>
      <c r="C89" s="616"/>
      <c r="D89" s="170">
        <v>45817.910219999998</v>
      </c>
      <c r="E89" s="170">
        <v>52563.986499999999</v>
      </c>
      <c r="F89" s="266">
        <v>-6746.0762800000011</v>
      </c>
      <c r="G89" s="354"/>
    </row>
    <row r="90" spans="2:8" ht="11.25" customHeight="1">
      <c r="B90" s="616" t="s">
        <v>138</v>
      </c>
      <c r="C90" s="616"/>
      <c r="D90" s="170">
        <v>27410.286629999999</v>
      </c>
      <c r="E90" s="170">
        <v>30109.101200000001</v>
      </c>
      <c r="F90" s="266">
        <v>-2698.8145700000023</v>
      </c>
      <c r="G90" s="354"/>
    </row>
    <row r="91" spans="2:8" ht="11.25" customHeight="1">
      <c r="B91" s="616" t="s">
        <v>139</v>
      </c>
      <c r="C91" s="616"/>
      <c r="D91" s="170">
        <v>11149.901699999999</v>
      </c>
      <c r="E91" s="170">
        <v>10785.166130000001</v>
      </c>
      <c r="F91" s="266">
        <v>364.7355699999971</v>
      </c>
      <c r="H91" s="354"/>
    </row>
    <row r="92" spans="2:8" ht="11.25" customHeight="1">
      <c r="B92" s="709" t="s">
        <v>140</v>
      </c>
      <c r="C92" s="709"/>
      <c r="D92" s="170">
        <v>340957.13818000001</v>
      </c>
      <c r="E92" s="170">
        <v>356641.34145000001</v>
      </c>
      <c r="F92" s="266">
        <v>-15684.203269999998</v>
      </c>
    </row>
    <row r="93" spans="2:8" ht="11.25" customHeight="1">
      <c r="B93" s="273" t="s">
        <v>95</v>
      </c>
      <c r="C93" s="273"/>
      <c r="D93" s="170"/>
      <c r="E93" s="170"/>
      <c r="F93" s="266"/>
    </row>
    <row r="94" spans="2:8" ht="11.25" customHeight="1">
      <c r="B94" s="3" t="s">
        <v>96</v>
      </c>
      <c r="C94" s="3"/>
      <c r="D94" s="170"/>
      <c r="E94" s="170"/>
      <c r="F94" s="266"/>
    </row>
    <row r="95" spans="2:8" ht="11.25" customHeight="1">
      <c r="B95" s="616" t="s">
        <v>141</v>
      </c>
      <c r="C95" s="616"/>
      <c r="D95" s="170">
        <v>10745.74071</v>
      </c>
      <c r="E95" s="170">
        <v>10015.016720000001</v>
      </c>
      <c r="F95" s="266">
        <v>730.72398999999859</v>
      </c>
      <c r="H95" s="354"/>
    </row>
    <row r="96" spans="2:8" ht="11.25" customHeight="1">
      <c r="B96" s="616" t="s">
        <v>142</v>
      </c>
      <c r="C96" s="616"/>
      <c r="D96" s="170">
        <v>92132.444930000012</v>
      </c>
      <c r="E96" s="170">
        <v>89301.001540000012</v>
      </c>
      <c r="F96" s="266">
        <v>2831.4433900000004</v>
      </c>
      <c r="H96" s="354"/>
    </row>
    <row r="97" spans="2:8" ht="11.25" customHeight="1">
      <c r="B97" s="273" t="s">
        <v>98</v>
      </c>
      <c r="C97" s="273"/>
      <c r="D97" s="170"/>
      <c r="E97" s="170"/>
      <c r="F97" s="266"/>
    </row>
    <row r="98" spans="2:8" ht="11.25" customHeight="1">
      <c r="B98" s="3" t="s">
        <v>99</v>
      </c>
      <c r="C98" s="3"/>
      <c r="D98" s="170"/>
      <c r="E98" s="170"/>
      <c r="F98" s="266"/>
    </row>
    <row r="99" spans="2:8" ht="11.25" customHeight="1">
      <c r="B99" s="616" t="s">
        <v>143</v>
      </c>
      <c r="C99" s="616"/>
      <c r="D99" s="170">
        <v>140836.92416</v>
      </c>
      <c r="E99" s="170">
        <v>155149.01655999999</v>
      </c>
      <c r="F99" s="266">
        <v>-14312.092399999994</v>
      </c>
      <c r="G99" s="354"/>
    </row>
    <row r="100" spans="2:8" ht="11.25" customHeight="1">
      <c r="B100" s="616" t="s">
        <v>144</v>
      </c>
      <c r="C100" s="616"/>
      <c r="D100" s="170">
        <v>25315.80315</v>
      </c>
      <c r="E100" s="170">
        <v>27915.40597</v>
      </c>
      <c r="F100" s="266">
        <v>-2599.6028200000001</v>
      </c>
      <c r="G100" s="354"/>
    </row>
    <row r="101" spans="2:8" ht="11.25" customHeight="1">
      <c r="B101" s="616" t="s">
        <v>145</v>
      </c>
      <c r="C101" s="616"/>
      <c r="D101" s="170">
        <v>24447.9067</v>
      </c>
      <c r="E101" s="170">
        <v>23832.787</v>
      </c>
      <c r="F101" s="266">
        <v>615.11969999999928</v>
      </c>
      <c r="H101" s="354"/>
    </row>
    <row r="102" spans="2:8" ht="11.25" customHeight="1">
      <c r="B102" s="273" t="s">
        <v>101</v>
      </c>
      <c r="C102" s="273"/>
      <c r="D102" s="170"/>
      <c r="E102" s="170"/>
      <c r="F102" s="266"/>
    </row>
    <row r="103" spans="2:8" ht="11.25" customHeight="1">
      <c r="B103" s="3" t="s">
        <v>102</v>
      </c>
      <c r="C103" s="3"/>
      <c r="D103" s="170"/>
      <c r="E103" s="170"/>
      <c r="F103" s="266"/>
    </row>
    <row r="104" spans="2:8" ht="11.25" customHeight="1">
      <c r="B104" s="616" t="s">
        <v>146</v>
      </c>
      <c r="C104" s="616"/>
      <c r="D104" s="170">
        <v>19976.258750000001</v>
      </c>
      <c r="E104" s="170">
        <v>20728.90523</v>
      </c>
      <c r="F104" s="266">
        <v>-752.64647999999943</v>
      </c>
      <c r="G104" s="354"/>
    </row>
    <row r="105" spans="2:8" ht="11.25" customHeight="1">
      <c r="B105" s="616" t="s">
        <v>142</v>
      </c>
      <c r="C105" s="616"/>
      <c r="D105" s="170">
        <v>27502.05978</v>
      </c>
      <c r="E105" s="170">
        <v>29699.208429999999</v>
      </c>
      <c r="F105" s="266">
        <v>-2197.1486499999992</v>
      </c>
      <c r="G105" s="354"/>
    </row>
    <row r="106" spans="2:8" ht="11.25" customHeight="1">
      <c r="B106" s="709" t="s">
        <v>147</v>
      </c>
      <c r="C106" s="709"/>
      <c r="D106" s="170">
        <v>138517.25988</v>
      </c>
      <c r="E106" s="170">
        <v>140476.90542</v>
      </c>
      <c r="F106" s="266">
        <v>-1959.6455399999977</v>
      </c>
    </row>
    <row r="107" spans="2:8" ht="11.25" customHeight="1">
      <c r="B107" s="273" t="s">
        <v>95</v>
      </c>
      <c r="C107" s="273"/>
      <c r="D107" s="170"/>
      <c r="E107" s="170"/>
      <c r="F107" s="266"/>
    </row>
    <row r="108" spans="2:8" ht="11.25" customHeight="1">
      <c r="B108" s="3" t="s">
        <v>96</v>
      </c>
      <c r="C108" s="3"/>
      <c r="D108" s="170"/>
      <c r="E108" s="170"/>
      <c r="F108" s="266"/>
    </row>
    <row r="109" spans="2:8" ht="11.25" customHeight="1">
      <c r="B109" s="616" t="s">
        <v>148</v>
      </c>
      <c r="C109" s="616"/>
      <c r="D109" s="170">
        <v>13910.034470000001</v>
      </c>
      <c r="E109" s="170">
        <v>13562.884470000001</v>
      </c>
      <c r="F109" s="266">
        <v>347.14999999999964</v>
      </c>
      <c r="H109" s="354"/>
    </row>
    <row r="110" spans="2:8" ht="11.25" customHeight="1">
      <c r="B110" s="616" t="s">
        <v>149</v>
      </c>
      <c r="C110" s="616"/>
      <c r="D110" s="170">
        <v>43244.718359999999</v>
      </c>
      <c r="E110" s="170">
        <v>43635.004639999999</v>
      </c>
      <c r="F110" s="266">
        <v>-390.28628000000026</v>
      </c>
      <c r="G110" s="354"/>
    </row>
    <row r="111" spans="2:8" ht="11.25" customHeight="1">
      <c r="B111" s="273" t="s">
        <v>98</v>
      </c>
      <c r="C111" s="273"/>
      <c r="D111" s="170"/>
      <c r="E111" s="170"/>
      <c r="F111" s="266"/>
    </row>
    <row r="112" spans="2:8" ht="11.25" customHeight="1">
      <c r="B112" s="3" t="s">
        <v>99</v>
      </c>
      <c r="C112" s="3"/>
      <c r="D112" s="170"/>
      <c r="E112" s="170"/>
      <c r="F112" s="266"/>
    </row>
    <row r="113" spans="2:8" ht="11.25" customHeight="1">
      <c r="B113" s="616" t="s">
        <v>150</v>
      </c>
      <c r="C113" s="616"/>
      <c r="D113" s="170">
        <v>23099.29077</v>
      </c>
      <c r="E113" s="170">
        <v>22677.167100000002</v>
      </c>
      <c r="F113" s="266">
        <v>422.12366999999722</v>
      </c>
      <c r="H113" s="354"/>
    </row>
    <row r="114" spans="2:8" ht="11.25" customHeight="1">
      <c r="B114" s="273" t="s">
        <v>101</v>
      </c>
      <c r="C114" s="273"/>
      <c r="D114" s="170"/>
      <c r="E114" s="170"/>
      <c r="F114" s="266"/>
    </row>
    <row r="115" spans="2:8" ht="11.25" customHeight="1">
      <c r="B115" s="3" t="s">
        <v>102</v>
      </c>
      <c r="C115" s="3"/>
      <c r="D115" s="170"/>
      <c r="E115" s="170"/>
      <c r="F115" s="266"/>
    </row>
    <row r="116" spans="2:8" ht="11.25" customHeight="1">
      <c r="B116" s="616" t="s">
        <v>151</v>
      </c>
      <c r="C116" s="616"/>
      <c r="D116" s="170">
        <v>17443.04305</v>
      </c>
      <c r="E116" s="170">
        <v>17811.39818</v>
      </c>
      <c r="F116" s="266">
        <v>-368.35512999999992</v>
      </c>
      <c r="G116" s="354"/>
    </row>
    <row r="117" spans="2:8" ht="11.25" customHeight="1">
      <c r="B117" s="616" t="s">
        <v>152</v>
      </c>
      <c r="C117" s="616"/>
      <c r="D117" s="170">
        <v>18197.200239999998</v>
      </c>
      <c r="E117" s="170">
        <v>17519.939719999998</v>
      </c>
      <c r="F117" s="266">
        <v>677.26051999999981</v>
      </c>
      <c r="H117" s="354"/>
    </row>
    <row r="118" spans="2:8" ht="11.25" customHeight="1">
      <c r="B118" s="616" t="s">
        <v>149</v>
      </c>
      <c r="C118" s="616"/>
      <c r="D118" s="170">
        <v>22622.972989999998</v>
      </c>
      <c r="E118" s="170">
        <v>25270.511309999998</v>
      </c>
      <c r="F118" s="266">
        <v>-2647.5383199999997</v>
      </c>
      <c r="G118" s="354"/>
    </row>
    <row r="119" spans="2:8" ht="11.25" customHeight="1">
      <c r="B119" s="685" t="s">
        <v>322</v>
      </c>
      <c r="C119" s="685"/>
      <c r="D119" s="145">
        <v>1415303.1899300001</v>
      </c>
      <c r="E119" s="221">
        <v>1329997.9716400001</v>
      </c>
      <c r="F119" s="308">
        <v>85305.21828999999</v>
      </c>
    </row>
    <row r="120" spans="2:8" ht="11.25" customHeight="1">
      <c r="B120" s="52" t="s">
        <v>93</v>
      </c>
      <c r="C120" s="52"/>
      <c r="D120" s="170"/>
      <c r="E120" s="170"/>
      <c r="F120" s="266"/>
    </row>
    <row r="121" spans="2:8" ht="11.25" customHeight="1">
      <c r="B121" s="709" t="s">
        <v>153</v>
      </c>
      <c r="C121" s="709"/>
      <c r="D121" s="170">
        <v>311079.76575000002</v>
      </c>
      <c r="E121" s="170">
        <v>299788.45611999999</v>
      </c>
      <c r="F121" s="266">
        <v>11291.309630000032</v>
      </c>
    </row>
    <row r="122" spans="2:8" ht="11.25" customHeight="1">
      <c r="B122" s="273" t="s">
        <v>95</v>
      </c>
      <c r="C122" s="273"/>
      <c r="D122" s="170"/>
      <c r="E122" s="170"/>
      <c r="F122" s="266"/>
    </row>
    <row r="123" spans="2:8" ht="11.25" customHeight="1">
      <c r="B123" s="164" t="s">
        <v>96</v>
      </c>
      <c r="C123" s="164"/>
      <c r="D123" s="170"/>
      <c r="E123" s="170"/>
      <c r="F123" s="266"/>
    </row>
    <row r="124" spans="2:8" ht="11.25" customHeight="1">
      <c r="B124" s="616" t="s">
        <v>154</v>
      </c>
      <c r="C124" s="616"/>
      <c r="D124" s="170">
        <v>231290.13175</v>
      </c>
      <c r="E124" s="170">
        <v>222358.5692</v>
      </c>
      <c r="F124" s="266">
        <v>8931.5625500000024</v>
      </c>
      <c r="H124" s="354"/>
    </row>
    <row r="125" spans="2:8" ht="11.25" customHeight="1">
      <c r="B125" s="273" t="s">
        <v>101</v>
      </c>
      <c r="C125" s="273"/>
      <c r="D125" s="170"/>
      <c r="E125" s="170"/>
      <c r="F125" s="266"/>
    </row>
    <row r="126" spans="2:8" ht="11.25" customHeight="1">
      <c r="B126" s="164" t="s">
        <v>102</v>
      </c>
      <c r="C126" s="164"/>
      <c r="D126" s="170"/>
      <c r="E126" s="170"/>
      <c r="F126" s="266"/>
    </row>
    <row r="127" spans="2:8" ht="11.25" customHeight="1">
      <c r="B127" s="616" t="s">
        <v>154</v>
      </c>
      <c r="C127" s="616"/>
      <c r="D127" s="170">
        <v>19660.059390000002</v>
      </c>
      <c r="E127" s="170">
        <v>18186.991829999999</v>
      </c>
      <c r="F127" s="266">
        <v>1473.0675600000031</v>
      </c>
      <c r="H127" s="354"/>
    </row>
    <row r="128" spans="2:8" ht="11.25" customHeight="1">
      <c r="B128" s="616" t="s">
        <v>155</v>
      </c>
      <c r="C128" s="616"/>
      <c r="D128" s="170">
        <v>26861.110390000002</v>
      </c>
      <c r="E128" s="170">
        <v>25875.675920000001</v>
      </c>
      <c r="F128" s="266">
        <v>985.43447000000015</v>
      </c>
      <c r="H128" s="354"/>
    </row>
    <row r="129" spans="2:8" ht="11.25" customHeight="1">
      <c r="B129" s="616" t="s">
        <v>156</v>
      </c>
      <c r="C129" s="616"/>
      <c r="D129" s="170">
        <v>13378.57019</v>
      </c>
      <c r="E129" s="170">
        <v>13108.729710000001</v>
      </c>
      <c r="F129" s="266">
        <v>269.84047999999893</v>
      </c>
      <c r="H129" s="354"/>
    </row>
    <row r="130" spans="2:8" ht="11.25" customHeight="1">
      <c r="B130" s="616" t="s">
        <v>157</v>
      </c>
      <c r="C130" s="616"/>
      <c r="D130" s="170">
        <v>8985.5652599999994</v>
      </c>
      <c r="E130" s="170">
        <v>9877.5324600000004</v>
      </c>
      <c r="F130" s="266">
        <v>-891.96720000000096</v>
      </c>
      <c r="G130" s="354"/>
    </row>
    <row r="131" spans="2:8" ht="11.25" customHeight="1">
      <c r="B131" s="616" t="s">
        <v>158</v>
      </c>
      <c r="C131" s="616"/>
      <c r="D131" s="170">
        <v>10904.32877</v>
      </c>
      <c r="E131" s="170">
        <v>10380.957</v>
      </c>
      <c r="F131" s="266">
        <v>523.37176999999974</v>
      </c>
      <c r="H131" s="354"/>
    </row>
    <row r="132" spans="2:8" ht="11.25" customHeight="1">
      <c r="B132" s="709" t="s">
        <v>159</v>
      </c>
      <c r="C132" s="709"/>
      <c r="D132" s="170">
        <v>110705.17940000001</v>
      </c>
      <c r="E132" s="170">
        <v>116130.97654</v>
      </c>
      <c r="F132" s="266">
        <v>-5425.7971399999951</v>
      </c>
    </row>
    <row r="133" spans="2:8" ht="11.25" customHeight="1">
      <c r="B133" s="273" t="s">
        <v>98</v>
      </c>
      <c r="C133" s="273"/>
      <c r="D133" s="170"/>
      <c r="E133" s="170"/>
      <c r="F133" s="266"/>
    </row>
    <row r="134" spans="2:8" ht="11.25" customHeight="1">
      <c r="B134" s="3" t="s">
        <v>99</v>
      </c>
      <c r="C134" s="3"/>
      <c r="D134" s="170"/>
      <c r="E134" s="170"/>
      <c r="F134" s="266"/>
    </row>
    <row r="135" spans="2:8" ht="11.25" customHeight="1">
      <c r="B135" s="616" t="s">
        <v>160</v>
      </c>
      <c r="C135" s="616"/>
      <c r="D135" s="170">
        <v>60938.961189999995</v>
      </c>
      <c r="E135" s="170">
        <v>65684.560159999994</v>
      </c>
      <c r="F135" s="266">
        <v>-4745.5989699999991</v>
      </c>
      <c r="G135" s="354"/>
    </row>
    <row r="136" spans="2:8" ht="11.25" customHeight="1">
      <c r="B136" s="616" t="s">
        <v>161</v>
      </c>
      <c r="C136" s="616"/>
      <c r="D136" s="170">
        <v>23372.666929999999</v>
      </c>
      <c r="E136" s="170">
        <v>24279.25172</v>
      </c>
      <c r="F136" s="266">
        <v>-906.58479000000079</v>
      </c>
      <c r="G136" s="354"/>
    </row>
    <row r="137" spans="2:8" ht="11.25" customHeight="1">
      <c r="B137" s="273" t="s">
        <v>101</v>
      </c>
      <c r="C137" s="273"/>
      <c r="D137" s="170"/>
      <c r="E137" s="170"/>
      <c r="F137" s="266"/>
    </row>
    <row r="138" spans="2:8" ht="11.25" customHeight="1">
      <c r="B138" s="3" t="s">
        <v>102</v>
      </c>
      <c r="C138" s="3"/>
      <c r="D138" s="170"/>
      <c r="E138" s="170"/>
      <c r="F138" s="266"/>
    </row>
    <row r="139" spans="2:8" ht="11.25" customHeight="1">
      <c r="B139" s="616" t="s">
        <v>162</v>
      </c>
      <c r="C139" s="616"/>
      <c r="D139" s="170">
        <v>11458.79717</v>
      </c>
      <c r="E139" s="170">
        <v>11284.75454</v>
      </c>
      <c r="F139" s="266">
        <v>174.04262999999992</v>
      </c>
      <c r="H139" s="354"/>
    </row>
    <row r="140" spans="2:8" ht="11.25" customHeight="1">
      <c r="B140" s="616" t="s">
        <v>163</v>
      </c>
      <c r="C140" s="616"/>
      <c r="D140" s="170">
        <v>14934.75411</v>
      </c>
      <c r="E140" s="170">
        <v>14882.410119999999</v>
      </c>
      <c r="F140" s="266">
        <v>52.343990000001213</v>
      </c>
      <c r="H140" s="354"/>
    </row>
    <row r="141" spans="2:8" ht="11.25" customHeight="1">
      <c r="B141" s="709" t="s">
        <v>164</v>
      </c>
      <c r="C141" s="709"/>
      <c r="D141" s="170">
        <v>159663.07537999999</v>
      </c>
      <c r="E141" s="170">
        <v>163711.91548</v>
      </c>
      <c r="F141" s="266">
        <v>-4048.8401000000013</v>
      </c>
    </row>
    <row r="142" spans="2:8" ht="11.25" customHeight="1">
      <c r="B142" s="273" t="s">
        <v>95</v>
      </c>
      <c r="C142" s="273"/>
      <c r="D142" s="170"/>
      <c r="E142" s="170"/>
      <c r="F142" s="266"/>
    </row>
    <row r="143" spans="2:8" ht="11.25" customHeight="1">
      <c r="B143" s="164" t="s">
        <v>96</v>
      </c>
      <c r="C143" s="164"/>
      <c r="D143" s="170"/>
      <c r="E143" s="170"/>
      <c r="F143" s="266"/>
    </row>
    <row r="144" spans="2:8" ht="11.25" customHeight="1">
      <c r="B144" s="616" t="s">
        <v>165</v>
      </c>
      <c r="C144" s="616"/>
      <c r="D144" s="170">
        <v>36693.565549999999</v>
      </c>
      <c r="E144" s="170">
        <v>36482.115439999994</v>
      </c>
      <c r="F144" s="266">
        <v>211.45011000000522</v>
      </c>
      <c r="H144" s="354"/>
    </row>
    <row r="145" spans="2:8" ht="11.25" customHeight="1">
      <c r="B145" s="273" t="s">
        <v>98</v>
      </c>
      <c r="C145" s="273"/>
      <c r="D145" s="170"/>
      <c r="E145" s="170"/>
      <c r="F145" s="266"/>
    </row>
    <row r="146" spans="2:8" ht="11.25" customHeight="1">
      <c r="B146" s="164" t="s">
        <v>99</v>
      </c>
      <c r="C146" s="164"/>
      <c r="D146" s="170"/>
      <c r="E146" s="170"/>
      <c r="F146" s="266"/>
    </row>
    <row r="147" spans="2:8" ht="11.25" customHeight="1">
      <c r="B147" s="616" t="s">
        <v>166</v>
      </c>
      <c r="C147" s="616"/>
      <c r="D147" s="170">
        <v>23801.448969999998</v>
      </c>
      <c r="E147" s="170">
        <v>24126.501410000001</v>
      </c>
      <c r="F147" s="266">
        <v>-325.05244000000312</v>
      </c>
      <c r="G147" s="354"/>
    </row>
    <row r="148" spans="2:8" ht="11.25" customHeight="1">
      <c r="B148" s="273" t="s">
        <v>101</v>
      </c>
      <c r="C148" s="273"/>
      <c r="D148" s="170"/>
      <c r="E148" s="170"/>
      <c r="F148" s="266"/>
    </row>
    <row r="149" spans="2:8" ht="11.25" customHeight="1">
      <c r="B149" s="3" t="s">
        <v>102</v>
      </c>
      <c r="C149" s="3"/>
      <c r="D149" s="170"/>
      <c r="E149" s="170"/>
      <c r="F149" s="266"/>
    </row>
    <row r="150" spans="2:8" ht="11.25" customHeight="1">
      <c r="B150" s="616" t="s">
        <v>165</v>
      </c>
      <c r="C150" s="616"/>
      <c r="D150" s="170">
        <v>24218.426079999997</v>
      </c>
      <c r="E150" s="170">
        <v>24443.099670000003</v>
      </c>
      <c r="F150" s="266">
        <v>-224.67359000000579</v>
      </c>
      <c r="G150" s="354"/>
    </row>
    <row r="151" spans="2:8" ht="11.25" customHeight="1">
      <c r="B151" s="616" t="s">
        <v>167</v>
      </c>
      <c r="C151" s="616"/>
      <c r="D151" s="170">
        <v>10637.548289999999</v>
      </c>
      <c r="E151" s="170">
        <v>12419.091420000001</v>
      </c>
      <c r="F151" s="266">
        <v>-1781.5431300000018</v>
      </c>
      <c r="G151" s="354"/>
    </row>
    <row r="152" spans="2:8" ht="11.25" customHeight="1">
      <c r="B152" s="616" t="s">
        <v>168</v>
      </c>
      <c r="C152" s="616"/>
      <c r="D152" s="170">
        <v>19691.495179999998</v>
      </c>
      <c r="E152" s="170">
        <v>22398.58656</v>
      </c>
      <c r="F152" s="266">
        <v>-2707.0913800000017</v>
      </c>
      <c r="G152" s="354"/>
    </row>
    <row r="153" spans="2:8" ht="11.25" customHeight="1">
      <c r="B153" s="616" t="s">
        <v>169</v>
      </c>
      <c r="C153" s="616"/>
      <c r="D153" s="170">
        <v>19036.222600000001</v>
      </c>
      <c r="E153" s="170">
        <v>17718.253250000002</v>
      </c>
      <c r="F153" s="266">
        <v>1317.9693499999994</v>
      </c>
      <c r="H153" s="354"/>
    </row>
    <row r="154" spans="2:8" ht="11.25" customHeight="1">
      <c r="B154" s="616" t="s">
        <v>170</v>
      </c>
      <c r="C154" s="616"/>
      <c r="D154" s="170">
        <v>16307.53551</v>
      </c>
      <c r="E154" s="170">
        <v>16551.9702</v>
      </c>
      <c r="F154" s="266">
        <v>-244.43469000000005</v>
      </c>
      <c r="G154" s="354"/>
    </row>
    <row r="155" spans="2:8" ht="11.25" customHeight="1">
      <c r="B155" s="616" t="s">
        <v>171</v>
      </c>
      <c r="C155" s="616"/>
      <c r="D155" s="170">
        <v>9276.8331999999991</v>
      </c>
      <c r="E155" s="170">
        <v>9572.2975299999998</v>
      </c>
      <c r="F155" s="266">
        <v>-295.4643300000007</v>
      </c>
      <c r="G155" s="354"/>
    </row>
    <row r="156" spans="2:8" ht="11.25" customHeight="1">
      <c r="B156" s="709" t="s">
        <v>172</v>
      </c>
      <c r="C156" s="709"/>
      <c r="D156" s="170">
        <v>420467.28243000002</v>
      </c>
      <c r="E156" s="170">
        <v>389796.40613999998</v>
      </c>
      <c r="F156" s="266">
        <v>30670.876290000044</v>
      </c>
    </row>
    <row r="157" spans="2:8" ht="11.25" customHeight="1">
      <c r="B157" s="273" t="s">
        <v>95</v>
      </c>
      <c r="C157" s="273"/>
      <c r="D157" s="170"/>
      <c r="E157" s="170"/>
      <c r="F157" s="266"/>
    </row>
    <row r="158" spans="2:8" ht="11.25" customHeight="1">
      <c r="B158" s="164" t="s">
        <v>96</v>
      </c>
      <c r="C158" s="164"/>
      <c r="D158" s="170"/>
      <c r="E158" s="170"/>
      <c r="F158" s="266"/>
    </row>
    <row r="159" spans="2:8" ht="11.25" customHeight="1">
      <c r="B159" s="616" t="s">
        <v>173</v>
      </c>
      <c r="C159" s="616"/>
      <c r="D159" s="170">
        <v>290386.11926000001</v>
      </c>
      <c r="E159" s="170">
        <v>271629.97579</v>
      </c>
      <c r="F159" s="266">
        <v>18756.14347000001</v>
      </c>
      <c r="H159" s="354"/>
    </row>
    <row r="160" spans="2:8" ht="11.25" customHeight="1">
      <c r="B160" s="273" t="s">
        <v>98</v>
      </c>
      <c r="C160" s="273"/>
      <c r="D160" s="170"/>
      <c r="E160" s="170"/>
      <c r="F160" s="266"/>
    </row>
    <row r="161" spans="2:8" ht="11.25" customHeight="1">
      <c r="B161" s="164" t="s">
        <v>99</v>
      </c>
      <c r="C161" s="164"/>
      <c r="D161" s="170"/>
      <c r="E161" s="170"/>
      <c r="F161" s="266"/>
    </row>
    <row r="162" spans="2:8" ht="11.25" customHeight="1">
      <c r="B162" s="616" t="s">
        <v>174</v>
      </c>
      <c r="C162" s="616"/>
      <c r="D162" s="170">
        <v>28355.945929999998</v>
      </c>
      <c r="E162" s="170">
        <v>27505.980520000001</v>
      </c>
      <c r="F162" s="266">
        <v>849.96540999999706</v>
      </c>
      <c r="H162" s="354"/>
    </row>
    <row r="163" spans="2:8" ht="11.25" customHeight="1">
      <c r="B163" s="273" t="s">
        <v>101</v>
      </c>
      <c r="C163" s="273"/>
      <c r="D163" s="170"/>
      <c r="E163" s="170"/>
      <c r="F163" s="266"/>
    </row>
    <row r="164" spans="2:8" ht="11.25" customHeight="1">
      <c r="B164" s="3" t="s">
        <v>102</v>
      </c>
      <c r="C164" s="3"/>
      <c r="D164" s="170"/>
      <c r="E164" s="170"/>
      <c r="F164" s="266"/>
    </row>
    <row r="165" spans="2:8" ht="11.25" customHeight="1">
      <c r="B165" s="616" t="s">
        <v>173</v>
      </c>
      <c r="C165" s="616"/>
      <c r="D165" s="170">
        <v>48237.485950000002</v>
      </c>
      <c r="E165" s="170">
        <v>48345.98014</v>
      </c>
      <c r="F165" s="266">
        <v>-108.49418999999762</v>
      </c>
      <c r="G165" s="354"/>
    </row>
    <row r="166" spans="2:8" s="582" customFormat="1" ht="11.25" customHeight="1">
      <c r="B166" s="744" t="s">
        <v>175</v>
      </c>
      <c r="C166" s="744"/>
      <c r="D166" s="579">
        <v>53487.731289999996</v>
      </c>
      <c r="E166" s="579">
        <v>42314.469689999998</v>
      </c>
      <c r="F166" s="580">
        <v>11173.261599999998</v>
      </c>
      <c r="H166" s="581"/>
    </row>
    <row r="167" spans="2:8" ht="11.25" customHeight="1">
      <c r="B167" s="709" t="s">
        <v>176</v>
      </c>
      <c r="C167" s="709"/>
      <c r="D167" s="170">
        <v>413387.88697000005</v>
      </c>
      <c r="E167" s="170">
        <v>360570.21736000001</v>
      </c>
      <c r="F167" s="266">
        <v>52817.669610000041</v>
      </c>
    </row>
    <row r="168" spans="2:8" ht="11.25" customHeight="1">
      <c r="B168" s="273" t="s">
        <v>98</v>
      </c>
      <c r="C168" s="273"/>
      <c r="D168" s="170"/>
      <c r="E168" s="170"/>
      <c r="F168" s="266"/>
    </row>
    <row r="169" spans="2:8" ht="11.25" customHeight="1">
      <c r="B169" s="3" t="s">
        <v>99</v>
      </c>
      <c r="C169" s="3"/>
      <c r="D169" s="170"/>
      <c r="E169" s="170"/>
      <c r="F169" s="266"/>
    </row>
    <row r="170" spans="2:8" ht="11.25" customHeight="1">
      <c r="B170" s="616" t="s">
        <v>177</v>
      </c>
      <c r="C170" s="616"/>
      <c r="D170" s="170">
        <v>32403.02578</v>
      </c>
      <c r="E170" s="170">
        <v>31748.1319</v>
      </c>
      <c r="F170" s="266">
        <v>654.89387999999963</v>
      </c>
      <c r="H170" s="354"/>
    </row>
    <row r="171" spans="2:8" ht="11.25" customHeight="1">
      <c r="B171" s="616" t="s">
        <v>178</v>
      </c>
      <c r="C171" s="616"/>
      <c r="D171" s="170">
        <v>282768.55794999999</v>
      </c>
      <c r="E171" s="170">
        <v>228822.05644999997</v>
      </c>
      <c r="F171" s="266">
        <v>53946.501500000013</v>
      </c>
      <c r="H171" s="354"/>
    </row>
    <row r="172" spans="2:8" ht="11.25" customHeight="1">
      <c r="B172" s="616" t="s">
        <v>179</v>
      </c>
      <c r="C172" s="616"/>
      <c r="D172" s="170">
        <v>38838.602359999997</v>
      </c>
      <c r="E172" s="170">
        <v>36840.924200000001</v>
      </c>
      <c r="F172" s="266">
        <v>1997.6781599999958</v>
      </c>
      <c r="H172" s="354"/>
    </row>
    <row r="173" spans="2:8" ht="11.25" customHeight="1">
      <c r="B173" s="273" t="s">
        <v>101</v>
      </c>
      <c r="C173" s="273"/>
      <c r="D173" s="170"/>
      <c r="E173" s="170"/>
      <c r="F173" s="266"/>
    </row>
    <row r="174" spans="2:8" ht="11.25" customHeight="1">
      <c r="B174" s="3" t="s">
        <v>102</v>
      </c>
      <c r="C174" s="3"/>
      <c r="D174" s="170"/>
      <c r="E174" s="170"/>
      <c r="F174" s="266"/>
    </row>
    <row r="175" spans="2:8" ht="11.25" customHeight="1">
      <c r="B175" s="616" t="s">
        <v>180</v>
      </c>
      <c r="C175" s="616"/>
      <c r="D175" s="170">
        <v>11646.232810000001</v>
      </c>
      <c r="E175" s="170">
        <v>10461.842710000001</v>
      </c>
      <c r="F175" s="266">
        <v>1184.3901000000005</v>
      </c>
      <c r="H175" s="354"/>
    </row>
    <row r="176" spans="2:8" ht="11.25" customHeight="1">
      <c r="B176" s="616" t="s">
        <v>181</v>
      </c>
      <c r="C176" s="616"/>
      <c r="D176" s="170">
        <v>31485.414679999998</v>
      </c>
      <c r="E176" s="170">
        <v>38169.217210000003</v>
      </c>
      <c r="F176" s="266">
        <v>-6683.8025300000045</v>
      </c>
      <c r="G176" s="354"/>
    </row>
    <row r="177" spans="2:8" ht="11.25" customHeight="1">
      <c r="B177" s="616" t="s">
        <v>182</v>
      </c>
      <c r="C177" s="616"/>
      <c r="D177" s="170">
        <v>16246.053390000001</v>
      </c>
      <c r="E177" s="170">
        <v>14528.044890000001</v>
      </c>
      <c r="F177" s="266">
        <v>1718.0084999999999</v>
      </c>
      <c r="H177" s="354"/>
    </row>
    <row r="178" spans="2:8" ht="11.25" customHeight="1">
      <c r="B178" s="685" t="s">
        <v>183</v>
      </c>
      <c r="C178" s="685"/>
      <c r="D178" s="145">
        <v>1929611.59883</v>
      </c>
      <c r="E178" s="221">
        <v>1943550.52801</v>
      </c>
      <c r="F178" s="308">
        <v>-13938.929179999977</v>
      </c>
    </row>
    <row r="179" spans="2:8" ht="11.25" customHeight="1">
      <c r="B179" s="52" t="s">
        <v>93</v>
      </c>
      <c r="C179" s="52"/>
      <c r="D179" s="170"/>
      <c r="E179" s="170"/>
      <c r="F179" s="266"/>
    </row>
    <row r="180" spans="2:8" ht="11.25" customHeight="1">
      <c r="B180" s="709" t="s">
        <v>184</v>
      </c>
      <c r="C180" s="709"/>
      <c r="D180" s="170">
        <v>284003.09732999996</v>
      </c>
      <c r="E180" s="170">
        <v>296241.11433999997</v>
      </c>
      <c r="F180" s="266">
        <v>-12238.01701000001</v>
      </c>
    </row>
    <row r="181" spans="2:8" ht="11.25" customHeight="1">
      <c r="B181" s="273" t="s">
        <v>95</v>
      </c>
      <c r="C181" s="273"/>
      <c r="D181" s="170"/>
      <c r="E181" s="170"/>
      <c r="F181" s="266"/>
    </row>
    <row r="182" spans="2:8" ht="11.25" customHeight="1">
      <c r="B182" s="3" t="s">
        <v>96</v>
      </c>
      <c r="C182" s="3"/>
      <c r="D182" s="170"/>
      <c r="E182" s="170"/>
      <c r="F182" s="266"/>
    </row>
    <row r="183" spans="2:8" ht="11.25" customHeight="1">
      <c r="B183" s="616" t="s">
        <v>185</v>
      </c>
      <c r="C183" s="616"/>
      <c r="D183" s="170">
        <v>90126.511169999998</v>
      </c>
      <c r="E183" s="170">
        <v>92529.16287</v>
      </c>
      <c r="F183" s="266">
        <v>-2402.6517000000022</v>
      </c>
      <c r="G183" s="354"/>
    </row>
    <row r="184" spans="2:8" ht="11.25" customHeight="1">
      <c r="B184" s="616" t="s">
        <v>186</v>
      </c>
      <c r="C184" s="616"/>
      <c r="D184" s="170">
        <v>101473.95020000001</v>
      </c>
      <c r="E184" s="170">
        <v>105685.23476000001</v>
      </c>
      <c r="F184" s="266">
        <v>-4211.2845600000001</v>
      </c>
      <c r="G184" s="354"/>
    </row>
    <row r="185" spans="2:8" ht="11.25" customHeight="1">
      <c r="B185" s="616" t="s">
        <v>187</v>
      </c>
      <c r="C185" s="616"/>
      <c r="D185" s="170">
        <v>19087.492429999998</v>
      </c>
      <c r="E185" s="170">
        <v>19734.364160000001</v>
      </c>
      <c r="F185" s="266">
        <v>-646.87173000000257</v>
      </c>
      <c r="G185" s="354"/>
    </row>
    <row r="186" spans="2:8" ht="11.25" customHeight="1">
      <c r="B186" s="616" t="s">
        <v>188</v>
      </c>
      <c r="C186" s="616"/>
      <c r="D186" s="170">
        <v>14312.440189999999</v>
      </c>
      <c r="E186" s="170">
        <v>15697.866550000001</v>
      </c>
      <c r="F186" s="266">
        <v>-1385.4263600000013</v>
      </c>
      <c r="G186" s="354"/>
    </row>
    <row r="187" spans="2:8" ht="11.25" customHeight="1">
      <c r="B187" s="273" t="s">
        <v>98</v>
      </c>
      <c r="C187" s="273"/>
      <c r="D187" s="170"/>
      <c r="E187" s="170"/>
      <c r="F187" s="266"/>
    </row>
    <row r="188" spans="2:8" ht="11.25" customHeight="1">
      <c r="B188" s="3" t="s">
        <v>99</v>
      </c>
      <c r="C188" s="3"/>
      <c r="D188" s="170"/>
      <c r="E188" s="170"/>
      <c r="F188" s="266"/>
    </row>
    <row r="189" spans="2:8" ht="11.25" customHeight="1">
      <c r="B189" s="616" t="s">
        <v>189</v>
      </c>
      <c r="C189" s="616"/>
      <c r="D189" s="170">
        <v>14369.51852</v>
      </c>
      <c r="E189" s="170">
        <v>14367.949189999999</v>
      </c>
      <c r="F189" s="266">
        <v>1.5693300000002637</v>
      </c>
      <c r="H189" s="354"/>
    </row>
    <row r="190" spans="2:8" ht="11.25" customHeight="1">
      <c r="B190" s="273" t="s">
        <v>101</v>
      </c>
      <c r="C190" s="273"/>
      <c r="D190" s="170"/>
      <c r="E190" s="170"/>
      <c r="F190" s="266"/>
    </row>
    <row r="191" spans="2:8" ht="11.25" customHeight="1">
      <c r="B191" s="164" t="s">
        <v>102</v>
      </c>
      <c r="C191" s="164"/>
      <c r="D191" s="170"/>
      <c r="E191" s="170"/>
      <c r="F191" s="266"/>
    </row>
    <row r="192" spans="2:8" ht="11.25" customHeight="1">
      <c r="B192" s="616" t="s">
        <v>186</v>
      </c>
      <c r="C192" s="616"/>
      <c r="D192" s="170">
        <v>25026.391370000001</v>
      </c>
      <c r="E192" s="170">
        <v>24508.11131</v>
      </c>
      <c r="F192" s="266">
        <v>518.28006000000096</v>
      </c>
      <c r="H192" s="354"/>
    </row>
    <row r="193" spans="2:8" ht="11.25" customHeight="1">
      <c r="B193" s="616" t="s">
        <v>190</v>
      </c>
      <c r="C193" s="616"/>
      <c r="D193" s="170">
        <v>19606.793450000001</v>
      </c>
      <c r="E193" s="170">
        <v>23718.425500000001</v>
      </c>
      <c r="F193" s="266">
        <v>-4111.6320500000002</v>
      </c>
      <c r="G193" s="354"/>
    </row>
    <row r="194" spans="2:8" ht="11.25" customHeight="1">
      <c r="B194" s="709" t="s">
        <v>191</v>
      </c>
      <c r="C194" s="709"/>
      <c r="D194" s="170">
        <v>468271.03207999998</v>
      </c>
      <c r="E194" s="170">
        <v>455340.72473000002</v>
      </c>
      <c r="F194" s="266">
        <v>12930.307349999959</v>
      </c>
    </row>
    <row r="195" spans="2:8" ht="11.25" customHeight="1">
      <c r="B195" s="284" t="s">
        <v>95</v>
      </c>
      <c r="C195" s="284"/>
      <c r="D195" s="170"/>
      <c r="E195" s="170"/>
      <c r="F195" s="266"/>
    </row>
    <row r="196" spans="2:8" ht="11.25" customHeight="1">
      <c r="B196" s="3" t="s">
        <v>96</v>
      </c>
      <c r="C196" s="3"/>
      <c r="D196" s="170"/>
      <c r="E196" s="170"/>
      <c r="F196" s="266"/>
    </row>
    <row r="197" spans="2:8" ht="11.25" customHeight="1">
      <c r="B197" s="616" t="s">
        <v>192</v>
      </c>
      <c r="C197" s="616"/>
      <c r="D197" s="170">
        <v>18370.353219999997</v>
      </c>
      <c r="E197" s="170">
        <v>18059.426079999997</v>
      </c>
      <c r="F197" s="266">
        <v>310.92713999999978</v>
      </c>
      <c r="H197" s="354"/>
    </row>
    <row r="198" spans="2:8" ht="11.25" customHeight="1">
      <c r="B198" s="616" t="s">
        <v>193</v>
      </c>
      <c r="C198" s="616"/>
      <c r="D198" s="170">
        <v>84503.032340000005</v>
      </c>
      <c r="E198" s="170">
        <v>74436.341239999994</v>
      </c>
      <c r="F198" s="266">
        <v>10066.691100000011</v>
      </c>
      <c r="H198" s="354"/>
    </row>
    <row r="199" spans="2:8" ht="11.25" customHeight="1">
      <c r="B199" s="616" t="s">
        <v>194</v>
      </c>
      <c r="C199" s="616"/>
      <c r="D199" s="170">
        <v>31316.07804</v>
      </c>
      <c r="E199" s="170">
        <v>30672.729380000001</v>
      </c>
      <c r="F199" s="266">
        <v>643.34865999999965</v>
      </c>
      <c r="H199" s="354"/>
    </row>
    <row r="200" spans="2:8" ht="11.25" customHeight="1">
      <c r="B200" s="616" t="s">
        <v>195</v>
      </c>
      <c r="C200" s="616"/>
      <c r="D200" s="170">
        <v>51734.586799999997</v>
      </c>
      <c r="E200" s="170">
        <v>49073.830520000003</v>
      </c>
      <c r="F200" s="266">
        <v>2660.7562799999941</v>
      </c>
      <c r="H200" s="354"/>
    </row>
    <row r="201" spans="2:8" ht="11.25" customHeight="1">
      <c r="B201" s="616" t="s">
        <v>196</v>
      </c>
      <c r="C201" s="616"/>
      <c r="D201" s="170">
        <v>23247.184160000001</v>
      </c>
      <c r="E201" s="170">
        <v>20812.22191</v>
      </c>
      <c r="F201" s="266">
        <v>2434.9622500000005</v>
      </c>
      <c r="H201" s="354"/>
    </row>
    <row r="202" spans="2:8" ht="11.25" customHeight="1">
      <c r="B202" s="284" t="s">
        <v>98</v>
      </c>
      <c r="C202" s="284"/>
      <c r="D202" s="170"/>
      <c r="E202" s="170"/>
      <c r="F202" s="266"/>
    </row>
    <row r="203" spans="2:8" ht="11.25" customHeight="1">
      <c r="B203" s="3" t="s">
        <v>99</v>
      </c>
      <c r="C203" s="3"/>
      <c r="D203" s="170"/>
      <c r="E203" s="170"/>
      <c r="F203" s="266"/>
    </row>
    <row r="204" spans="2:8" ht="11.25" customHeight="1">
      <c r="B204" s="616" t="s">
        <v>197</v>
      </c>
      <c r="C204" s="616"/>
      <c r="D204" s="170">
        <v>51539.931360000002</v>
      </c>
      <c r="E204" s="170">
        <v>54221.804830000001</v>
      </c>
      <c r="F204" s="266">
        <v>-2681.8734699999986</v>
      </c>
      <c r="G204" s="354"/>
    </row>
    <row r="205" spans="2:8" ht="11.25" customHeight="1">
      <c r="B205" s="616" t="s">
        <v>198</v>
      </c>
      <c r="C205" s="616"/>
      <c r="D205" s="170">
        <v>25097.115710000002</v>
      </c>
      <c r="E205" s="170">
        <v>23414.655859999999</v>
      </c>
      <c r="F205" s="266">
        <v>1682.4598500000029</v>
      </c>
      <c r="H205" s="354"/>
    </row>
    <row r="206" spans="2:8" ht="11.25" customHeight="1">
      <c r="B206" s="616" t="s">
        <v>199</v>
      </c>
      <c r="C206" s="616"/>
      <c r="D206" s="170">
        <v>21154.818890000002</v>
      </c>
      <c r="E206" s="170">
        <v>21102.496460000002</v>
      </c>
      <c r="F206" s="266">
        <v>52.322430000000168</v>
      </c>
      <c r="H206" s="354"/>
    </row>
    <row r="207" spans="2:8" ht="11.25" customHeight="1">
      <c r="B207" s="616" t="s">
        <v>200</v>
      </c>
      <c r="C207" s="616"/>
      <c r="D207" s="170">
        <v>34343.215329999999</v>
      </c>
      <c r="E207" s="170">
        <v>35475.149239999999</v>
      </c>
      <c r="F207" s="266">
        <v>-1131.9339099999997</v>
      </c>
      <c r="G207" s="354"/>
    </row>
    <row r="208" spans="2:8" ht="11.25" customHeight="1">
      <c r="B208" s="616" t="s">
        <v>201</v>
      </c>
      <c r="C208" s="616"/>
      <c r="D208" s="170">
        <v>23896.94182</v>
      </c>
      <c r="E208" s="170">
        <v>25636.86231</v>
      </c>
      <c r="F208" s="266">
        <v>-1739.9204900000004</v>
      </c>
      <c r="G208" s="354"/>
    </row>
    <row r="209" spans="2:8" ht="11.25" customHeight="1">
      <c r="B209" s="616" t="s">
        <v>202</v>
      </c>
      <c r="C209" s="616"/>
      <c r="D209" s="170">
        <v>15744.699689999999</v>
      </c>
      <c r="E209" s="170">
        <v>15283.93816</v>
      </c>
      <c r="F209" s="266">
        <v>460.76152999999977</v>
      </c>
      <c r="H209" s="354"/>
    </row>
    <row r="210" spans="2:8" ht="11.25" customHeight="1">
      <c r="B210" s="273" t="s">
        <v>101</v>
      </c>
      <c r="C210" s="273"/>
      <c r="D210" s="170"/>
      <c r="E210" s="170"/>
      <c r="F210" s="266"/>
    </row>
    <row r="211" spans="2:8" ht="11.25" customHeight="1">
      <c r="B211" s="164" t="s">
        <v>102</v>
      </c>
      <c r="C211" s="164"/>
      <c r="D211" s="170"/>
      <c r="E211" s="170"/>
      <c r="F211" s="266"/>
    </row>
    <row r="212" spans="2:8" ht="11.25" customHeight="1">
      <c r="B212" s="616" t="s">
        <v>193</v>
      </c>
      <c r="C212" s="616"/>
      <c r="D212" s="170">
        <v>46308.971259999998</v>
      </c>
      <c r="E212" s="170">
        <v>47499.321859999996</v>
      </c>
      <c r="F212" s="266">
        <v>-1190.3505999999979</v>
      </c>
      <c r="G212" s="354"/>
    </row>
    <row r="213" spans="2:8" ht="11.25" customHeight="1">
      <c r="B213" s="616" t="s">
        <v>203</v>
      </c>
      <c r="C213" s="616"/>
      <c r="D213" s="170">
        <v>7772.0024000000003</v>
      </c>
      <c r="E213" s="170">
        <v>6667.61625</v>
      </c>
      <c r="F213" s="266">
        <v>1104.3861500000003</v>
      </c>
      <c r="H213" s="354"/>
    </row>
    <row r="214" spans="2:8" ht="11.25" customHeight="1">
      <c r="B214" s="616" t="s">
        <v>195</v>
      </c>
      <c r="C214" s="616"/>
      <c r="D214" s="170">
        <v>33242.101060000001</v>
      </c>
      <c r="E214" s="170">
        <v>32984.330629999997</v>
      </c>
      <c r="F214" s="266">
        <v>257.77043000000413</v>
      </c>
      <c r="H214" s="354"/>
    </row>
    <row r="215" spans="2:8" ht="11.25" customHeight="1">
      <c r="B215" s="709" t="s">
        <v>204</v>
      </c>
      <c r="C215" s="709"/>
      <c r="D215" s="170">
        <v>452303.61559</v>
      </c>
      <c r="E215" s="170">
        <v>448327.90087999997</v>
      </c>
      <c r="F215" s="266">
        <v>3975.7147100000293</v>
      </c>
    </row>
    <row r="216" spans="2:8" ht="11.25" customHeight="1">
      <c r="B216" s="273" t="s">
        <v>95</v>
      </c>
      <c r="C216" s="273"/>
      <c r="D216" s="170"/>
      <c r="E216" s="170"/>
      <c r="F216" s="266"/>
    </row>
    <row r="217" spans="2:8" ht="11.25" customHeight="1">
      <c r="B217" s="3" t="s">
        <v>96</v>
      </c>
      <c r="C217" s="3"/>
      <c r="D217" s="170"/>
      <c r="E217" s="170"/>
      <c r="F217" s="266"/>
    </row>
    <row r="218" spans="2:8" ht="11.25" customHeight="1">
      <c r="B218" s="616" t="s">
        <v>205</v>
      </c>
      <c r="C218" s="616"/>
      <c r="D218" s="170">
        <v>156474.09836</v>
      </c>
      <c r="E218" s="170">
        <v>155482.37749000001</v>
      </c>
      <c r="F218" s="266">
        <v>991.7208699999901</v>
      </c>
      <c r="H218" s="354"/>
    </row>
    <row r="219" spans="2:8" ht="11.25" customHeight="1">
      <c r="B219" s="616" t="s">
        <v>206</v>
      </c>
      <c r="C219" s="616"/>
      <c r="D219" s="170">
        <v>70308.299579999992</v>
      </c>
      <c r="E219" s="170">
        <v>62370.103770000002</v>
      </c>
      <c r="F219" s="266">
        <v>7938.1958099999902</v>
      </c>
      <c r="H219" s="354"/>
    </row>
    <row r="220" spans="2:8" ht="11.25" customHeight="1">
      <c r="B220" s="273" t="s">
        <v>98</v>
      </c>
      <c r="C220" s="273"/>
      <c r="D220" s="170"/>
      <c r="E220" s="170"/>
      <c r="F220" s="266"/>
    </row>
    <row r="221" spans="2:8" ht="11.25" customHeight="1">
      <c r="B221" s="3" t="s">
        <v>99</v>
      </c>
      <c r="C221" s="3"/>
      <c r="D221" s="170"/>
      <c r="E221" s="170"/>
      <c r="F221" s="266"/>
    </row>
    <row r="222" spans="2:8" ht="11.25" customHeight="1">
      <c r="B222" s="616" t="s">
        <v>207</v>
      </c>
      <c r="C222" s="616"/>
      <c r="D222" s="170">
        <v>24648.59389</v>
      </c>
      <c r="E222" s="170">
        <v>23782.086620000002</v>
      </c>
      <c r="F222" s="266">
        <v>866.50726999999824</v>
      </c>
      <c r="H222" s="354"/>
    </row>
    <row r="223" spans="2:8" ht="11.25" customHeight="1">
      <c r="B223" s="616" t="s">
        <v>208</v>
      </c>
      <c r="C223" s="616"/>
      <c r="D223" s="170">
        <v>77719.888000000006</v>
      </c>
      <c r="E223" s="170">
        <v>85547.812980000002</v>
      </c>
      <c r="F223" s="266">
        <v>-7827.9249799999961</v>
      </c>
      <c r="G223" s="354"/>
    </row>
    <row r="224" spans="2:8" ht="11.25" customHeight="1">
      <c r="B224" s="616" t="s">
        <v>209</v>
      </c>
      <c r="C224" s="616"/>
      <c r="D224" s="170">
        <v>32603.4859</v>
      </c>
      <c r="E224" s="170">
        <v>31749.471440000001</v>
      </c>
      <c r="F224" s="266">
        <v>854.01445999999851</v>
      </c>
      <c r="H224" s="354"/>
    </row>
    <row r="225" spans="2:8" ht="11.25" customHeight="1">
      <c r="B225" s="273" t="s">
        <v>101</v>
      </c>
      <c r="C225" s="273"/>
      <c r="D225" s="170"/>
      <c r="E225" s="170"/>
      <c r="F225" s="266"/>
    </row>
    <row r="226" spans="2:8" ht="11.25" customHeight="1">
      <c r="B226" s="3" t="s">
        <v>102</v>
      </c>
      <c r="C226" s="3"/>
      <c r="D226" s="170"/>
      <c r="E226" s="170"/>
      <c r="F226" s="266"/>
    </row>
    <row r="227" spans="2:8" ht="11.25" customHeight="1">
      <c r="B227" s="616" t="s">
        <v>210</v>
      </c>
      <c r="C227" s="616"/>
      <c r="D227" s="170">
        <v>18636.077350000003</v>
      </c>
      <c r="E227" s="170">
        <v>18419.13062</v>
      </c>
      <c r="F227" s="266">
        <v>216.9467300000033</v>
      </c>
      <c r="H227" s="354"/>
    </row>
    <row r="228" spans="2:8" ht="11.25" customHeight="1">
      <c r="B228" s="616" t="s">
        <v>211</v>
      </c>
      <c r="C228" s="616"/>
      <c r="D228" s="170">
        <v>21014.350850000003</v>
      </c>
      <c r="E228" s="170">
        <v>22022.285899999999</v>
      </c>
      <c r="F228" s="266">
        <v>-1007.9350499999964</v>
      </c>
      <c r="G228" s="354"/>
    </row>
    <row r="229" spans="2:8" ht="11.25" customHeight="1">
      <c r="B229" s="616" t="s">
        <v>205</v>
      </c>
      <c r="C229" s="616"/>
      <c r="D229" s="170">
        <v>50898.821659999994</v>
      </c>
      <c r="E229" s="170">
        <v>48954.632060000004</v>
      </c>
      <c r="F229" s="266">
        <v>1944.1895999999906</v>
      </c>
      <c r="H229" s="354"/>
    </row>
    <row r="230" spans="2:8" ht="11.25" customHeight="1">
      <c r="B230" s="709" t="s">
        <v>212</v>
      </c>
      <c r="C230" s="709"/>
      <c r="D230" s="170">
        <v>538066.50865999993</v>
      </c>
      <c r="E230" s="170">
        <v>561758.02812999999</v>
      </c>
      <c r="F230" s="266">
        <v>-23691.519470000057</v>
      </c>
    </row>
    <row r="231" spans="2:8" ht="11.25" customHeight="1">
      <c r="B231" s="273" t="s">
        <v>95</v>
      </c>
      <c r="C231" s="273"/>
      <c r="D231" s="170"/>
      <c r="E231" s="170"/>
      <c r="F231" s="266"/>
    </row>
    <row r="232" spans="2:8" ht="11.25" customHeight="1">
      <c r="B232" s="3" t="s">
        <v>96</v>
      </c>
      <c r="C232" s="3"/>
      <c r="D232" s="170"/>
      <c r="E232" s="170"/>
      <c r="F232" s="266"/>
    </row>
    <row r="233" spans="2:8" ht="11.25" customHeight="1">
      <c r="B233" s="616" t="s">
        <v>213</v>
      </c>
      <c r="C233" s="616"/>
      <c r="D233" s="170">
        <v>47301.330350000004</v>
      </c>
      <c r="E233" s="170">
        <v>43527.29939</v>
      </c>
      <c r="F233" s="266">
        <v>3774.0309600000037</v>
      </c>
      <c r="H233" s="354"/>
    </row>
    <row r="234" spans="2:8" ht="11.25" customHeight="1">
      <c r="B234" s="616" t="s">
        <v>214</v>
      </c>
      <c r="C234" s="616"/>
      <c r="D234" s="170">
        <v>17539.682940000002</v>
      </c>
      <c r="E234" s="170">
        <v>17792.693440000003</v>
      </c>
      <c r="F234" s="266">
        <v>-253.01050000000032</v>
      </c>
      <c r="G234" s="354"/>
    </row>
    <row r="235" spans="2:8" ht="11.25" customHeight="1">
      <c r="B235" s="616" t="s">
        <v>215</v>
      </c>
      <c r="C235" s="616"/>
      <c r="D235" s="170">
        <v>20447.809639999999</v>
      </c>
      <c r="E235" s="170">
        <v>21100.3518</v>
      </c>
      <c r="F235" s="266">
        <v>-652.54216000000088</v>
      </c>
      <c r="G235" s="354"/>
    </row>
    <row r="236" spans="2:8" s="582" customFormat="1" ht="11.25" customHeight="1">
      <c r="B236" s="744" t="s">
        <v>216</v>
      </c>
      <c r="C236" s="744"/>
      <c r="D236" s="579">
        <v>356194.48300999997</v>
      </c>
      <c r="E236" s="579">
        <v>387578.54132999998</v>
      </c>
      <c r="F236" s="580">
        <v>-31384.058320000011</v>
      </c>
      <c r="G236" s="581"/>
    </row>
    <row r="237" spans="2:8" ht="11.25" customHeight="1">
      <c r="B237" s="273" t="s">
        <v>98</v>
      </c>
      <c r="C237" s="273"/>
      <c r="D237" s="170"/>
      <c r="E237" s="170"/>
      <c r="F237" s="266"/>
    </row>
    <row r="238" spans="2:8" ht="11.25" customHeight="1">
      <c r="B238" s="164" t="s">
        <v>99</v>
      </c>
      <c r="C238" s="164"/>
      <c r="D238" s="170"/>
      <c r="E238" s="170"/>
      <c r="F238" s="266"/>
    </row>
    <row r="239" spans="2:8" ht="11.25" customHeight="1">
      <c r="B239" s="616" t="s">
        <v>217</v>
      </c>
      <c r="C239" s="616"/>
      <c r="D239" s="170">
        <v>26023.986929999999</v>
      </c>
      <c r="E239" s="170">
        <v>25963.858510000002</v>
      </c>
      <c r="F239" s="266">
        <v>60.128419999997277</v>
      </c>
      <c r="H239" s="354"/>
    </row>
    <row r="240" spans="2:8" ht="11.25" customHeight="1">
      <c r="B240" s="616" t="s">
        <v>218</v>
      </c>
      <c r="C240" s="616"/>
      <c r="D240" s="170">
        <v>23854.896250000002</v>
      </c>
      <c r="E240" s="170">
        <v>22976.772300000001</v>
      </c>
      <c r="F240" s="266">
        <v>878.12395000000106</v>
      </c>
      <c r="H240" s="354"/>
    </row>
    <row r="241" spans="2:8" ht="11.25" customHeight="1">
      <c r="B241" s="273" t="s">
        <v>101</v>
      </c>
      <c r="C241" s="273"/>
      <c r="D241" s="170"/>
      <c r="E241" s="170"/>
      <c r="F241" s="266"/>
    </row>
    <row r="242" spans="2:8" ht="11.25" customHeight="1">
      <c r="B242" s="164" t="s">
        <v>102</v>
      </c>
      <c r="C242" s="164"/>
      <c r="D242" s="170"/>
      <c r="E242" s="170"/>
      <c r="F242" s="266"/>
    </row>
    <row r="243" spans="2:8" ht="11.25" customHeight="1">
      <c r="B243" s="616" t="s">
        <v>219</v>
      </c>
      <c r="C243" s="616"/>
      <c r="D243" s="170">
        <v>17804.8786</v>
      </c>
      <c r="E243" s="170">
        <v>15205.32791</v>
      </c>
      <c r="F243" s="266">
        <v>2599.55069</v>
      </c>
      <c r="H243" s="354"/>
    </row>
    <row r="244" spans="2:8" ht="11.25" customHeight="1">
      <c r="B244" s="616" t="s">
        <v>220</v>
      </c>
      <c r="C244" s="616"/>
      <c r="D244" s="170">
        <v>11751.088750000001</v>
      </c>
      <c r="E244" s="170">
        <v>10849.10347</v>
      </c>
      <c r="F244" s="266">
        <v>901.98528000000078</v>
      </c>
      <c r="H244" s="354"/>
    </row>
    <row r="245" spans="2:8" ht="11.25" customHeight="1">
      <c r="B245" s="616" t="s">
        <v>221</v>
      </c>
      <c r="C245" s="616"/>
      <c r="D245" s="170">
        <v>17148.352190000001</v>
      </c>
      <c r="E245" s="170">
        <v>16764.079980000002</v>
      </c>
      <c r="F245" s="266">
        <v>384.27220999999918</v>
      </c>
      <c r="H245" s="354"/>
    </row>
    <row r="246" spans="2:8" ht="11.25" customHeight="1">
      <c r="B246" s="709" t="s">
        <v>222</v>
      </c>
      <c r="C246" s="709"/>
      <c r="D246" s="170">
        <v>186967.34516999999</v>
      </c>
      <c r="E246" s="170">
        <v>181882.75993</v>
      </c>
      <c r="F246" s="266">
        <v>5084.5852399999858</v>
      </c>
    </row>
    <row r="247" spans="2:8" ht="11.25" customHeight="1">
      <c r="B247" s="273" t="s">
        <v>98</v>
      </c>
      <c r="C247" s="273"/>
      <c r="D247" s="170"/>
      <c r="E247" s="170"/>
      <c r="F247" s="266">
        <v>0</v>
      </c>
    </row>
    <row r="248" spans="2:8" ht="11.25" customHeight="1">
      <c r="B248" s="164" t="s">
        <v>99</v>
      </c>
      <c r="C248" s="164"/>
      <c r="D248" s="170"/>
      <c r="E248" s="170"/>
      <c r="F248" s="266">
        <v>0</v>
      </c>
    </row>
    <row r="249" spans="2:8" ht="11.25" customHeight="1">
      <c r="B249" s="616" t="s">
        <v>223</v>
      </c>
      <c r="C249" s="616"/>
      <c r="D249" s="170">
        <v>18316.827089999999</v>
      </c>
      <c r="E249" s="170">
        <v>14926.377259999999</v>
      </c>
      <c r="F249" s="266">
        <v>3390.4498299999996</v>
      </c>
      <c r="H249" s="354"/>
    </row>
    <row r="250" spans="2:8" ht="11.25" customHeight="1">
      <c r="B250" s="616" t="s">
        <v>224</v>
      </c>
      <c r="C250" s="616"/>
      <c r="D250" s="170">
        <v>63664.172479999994</v>
      </c>
      <c r="E250" s="170">
        <v>60804.818479999994</v>
      </c>
      <c r="F250" s="266">
        <v>2859.3539999999994</v>
      </c>
      <c r="H250" s="354"/>
    </row>
    <row r="251" spans="2:8" ht="11.25" customHeight="1">
      <c r="B251" s="616" t="s">
        <v>225</v>
      </c>
      <c r="C251" s="616"/>
      <c r="D251" s="170">
        <v>40962.827299999997</v>
      </c>
      <c r="E251" s="170">
        <v>46412.163280000001</v>
      </c>
      <c r="F251" s="266">
        <v>-5449.3359800000035</v>
      </c>
      <c r="G251" s="354"/>
    </row>
    <row r="252" spans="2:8" ht="11.25" customHeight="1">
      <c r="B252" s="616" t="s">
        <v>226</v>
      </c>
      <c r="C252" s="616"/>
      <c r="D252" s="170">
        <v>14883.54012</v>
      </c>
      <c r="E252" s="170">
        <v>13583.0795</v>
      </c>
      <c r="F252" s="266">
        <v>1300.4606199999998</v>
      </c>
      <c r="H252" s="354"/>
    </row>
    <row r="253" spans="2:8" ht="11.25" customHeight="1">
      <c r="B253" s="273" t="s">
        <v>101</v>
      </c>
      <c r="C253" s="273"/>
      <c r="D253" s="170"/>
      <c r="E253" s="170"/>
      <c r="F253" s="266"/>
    </row>
    <row r="254" spans="2:8" ht="11.25" customHeight="1">
      <c r="B254" s="164" t="s">
        <v>102</v>
      </c>
      <c r="C254" s="164"/>
      <c r="D254" s="170"/>
      <c r="E254" s="170"/>
      <c r="F254" s="266"/>
    </row>
    <row r="255" spans="2:8" ht="11.25" customHeight="1">
      <c r="B255" s="616" t="s">
        <v>227</v>
      </c>
      <c r="C255" s="616"/>
      <c r="D255" s="170">
        <v>9769.7595399999991</v>
      </c>
      <c r="E255" s="170">
        <v>8433.6228900000006</v>
      </c>
      <c r="F255" s="266">
        <v>1336.1366499999986</v>
      </c>
      <c r="H255" s="354"/>
    </row>
    <row r="256" spans="2:8" ht="11.25" customHeight="1">
      <c r="B256" s="616" t="s">
        <v>228</v>
      </c>
      <c r="C256" s="616"/>
      <c r="D256" s="170">
        <v>23316.592960000002</v>
      </c>
      <c r="E256" s="170">
        <v>21744.711569999999</v>
      </c>
      <c r="F256" s="266">
        <v>1571.8813900000023</v>
      </c>
      <c r="H256" s="354"/>
    </row>
    <row r="257" spans="2:8" ht="11.25" customHeight="1">
      <c r="B257" s="616" t="s">
        <v>229</v>
      </c>
      <c r="C257" s="616"/>
      <c r="D257" s="170">
        <v>16053.625679999999</v>
      </c>
      <c r="E257" s="170">
        <v>15977.986949999999</v>
      </c>
      <c r="F257" s="266">
        <v>75.638730000000578</v>
      </c>
      <c r="H257" s="354"/>
    </row>
    <row r="258" spans="2:8" ht="11.25" customHeight="1">
      <c r="B258" s="685" t="s">
        <v>230</v>
      </c>
      <c r="C258" s="685"/>
      <c r="D258" s="145">
        <v>1741443.9079400001</v>
      </c>
      <c r="E258" s="221">
        <v>1758725.4615100001</v>
      </c>
      <c r="F258" s="308">
        <v>-17281.553569999989</v>
      </c>
    </row>
    <row r="259" spans="2:8" ht="11.25" customHeight="1">
      <c r="B259" s="52" t="s">
        <v>93</v>
      </c>
      <c r="C259" s="52"/>
      <c r="D259" s="170"/>
      <c r="E259" s="170"/>
      <c r="F259" s="266"/>
    </row>
    <row r="260" spans="2:8" ht="11.25" customHeight="1">
      <c r="B260" s="709" t="s">
        <v>231</v>
      </c>
      <c r="C260" s="709"/>
      <c r="D260" s="170">
        <v>109074.62204999999</v>
      </c>
      <c r="E260" s="170">
        <v>117526.70733</v>
      </c>
      <c r="F260" s="266">
        <v>-8452.0852800000139</v>
      </c>
    </row>
    <row r="261" spans="2:8" ht="11.25" customHeight="1">
      <c r="B261" s="273" t="s">
        <v>98</v>
      </c>
      <c r="C261" s="273"/>
      <c r="D261" s="170"/>
      <c r="E261" s="170"/>
      <c r="F261" s="266"/>
    </row>
    <row r="262" spans="2:8" ht="11.25" customHeight="1">
      <c r="B262" s="164" t="s">
        <v>99</v>
      </c>
      <c r="C262" s="164"/>
      <c r="D262" s="170"/>
      <c r="E262" s="170"/>
      <c r="F262" s="266"/>
    </row>
    <row r="263" spans="2:8" ht="11.25" customHeight="1">
      <c r="B263" s="616" t="s">
        <v>232</v>
      </c>
      <c r="C263" s="616"/>
      <c r="D263" s="170">
        <v>67398.595319999993</v>
      </c>
      <c r="E263" s="170">
        <v>72374.741779999997</v>
      </c>
      <c r="F263" s="266">
        <v>-4976.1464600000036</v>
      </c>
      <c r="G263" s="354"/>
    </row>
    <row r="264" spans="2:8" ht="11.25" customHeight="1">
      <c r="B264" s="273" t="s">
        <v>101</v>
      </c>
      <c r="C264" s="273"/>
      <c r="D264" s="170"/>
      <c r="E264" s="170"/>
      <c r="F264" s="266"/>
    </row>
    <row r="265" spans="2:8" ht="11.25" customHeight="1">
      <c r="B265" s="3" t="s">
        <v>102</v>
      </c>
      <c r="C265" s="3"/>
      <c r="D265" s="170"/>
      <c r="E265" s="170"/>
      <c r="F265" s="266"/>
    </row>
    <row r="266" spans="2:8" ht="11.25" customHeight="1">
      <c r="B266" s="616" t="s">
        <v>233</v>
      </c>
      <c r="C266" s="616"/>
      <c r="D266" s="170">
        <v>13386.812310000001</v>
      </c>
      <c r="E266" s="170">
        <v>13364.347230000001</v>
      </c>
      <c r="F266" s="266">
        <v>22.465079999999944</v>
      </c>
      <c r="H266" s="354"/>
    </row>
    <row r="267" spans="2:8" ht="11.25" customHeight="1">
      <c r="B267" s="616" t="s">
        <v>234</v>
      </c>
      <c r="C267" s="616"/>
      <c r="D267" s="170">
        <v>28289.21442</v>
      </c>
      <c r="E267" s="170">
        <v>31787.618320000001</v>
      </c>
      <c r="F267" s="266">
        <v>-3498.4039000000012</v>
      </c>
      <c r="G267" s="354"/>
    </row>
    <row r="268" spans="2:8" ht="11.25" customHeight="1">
      <c r="B268" s="709" t="s">
        <v>235</v>
      </c>
      <c r="C268" s="709"/>
      <c r="D268" s="170">
        <v>297015.58186000003</v>
      </c>
      <c r="E268" s="170">
        <v>297667.68004000001</v>
      </c>
      <c r="F268" s="266">
        <v>-652.09817999997176</v>
      </c>
    </row>
    <row r="269" spans="2:8" ht="11.25" customHeight="1">
      <c r="B269" s="273" t="s">
        <v>95</v>
      </c>
      <c r="C269" s="273"/>
      <c r="D269" s="170"/>
      <c r="E269" s="170"/>
      <c r="F269" s="266"/>
    </row>
    <row r="270" spans="2:8" ht="11.25" customHeight="1">
      <c r="B270" s="164" t="s">
        <v>96</v>
      </c>
      <c r="C270" s="164"/>
      <c r="D270" s="170"/>
      <c r="E270" s="170"/>
      <c r="F270" s="266"/>
    </row>
    <row r="271" spans="2:8" ht="11.25" customHeight="1">
      <c r="B271" s="616" t="s">
        <v>236</v>
      </c>
      <c r="C271" s="616"/>
      <c r="D271" s="170">
        <v>100268.37973</v>
      </c>
      <c r="E271" s="170">
        <v>103141.64931000001</v>
      </c>
      <c r="F271" s="266">
        <v>-2873.2695800000074</v>
      </c>
      <c r="G271" s="354"/>
    </row>
    <row r="272" spans="2:8" ht="11.25" customHeight="1">
      <c r="B272" s="273" t="s">
        <v>98</v>
      </c>
      <c r="C272" s="273"/>
      <c r="D272" s="170"/>
      <c r="E272" s="170"/>
      <c r="F272" s="266"/>
    </row>
    <row r="273" spans="2:8" ht="11.25" customHeight="1">
      <c r="B273" s="3" t="s">
        <v>99</v>
      </c>
      <c r="C273" s="3"/>
      <c r="D273" s="170"/>
      <c r="E273" s="170"/>
      <c r="F273" s="266"/>
    </row>
    <row r="274" spans="2:8" ht="11.25" customHeight="1">
      <c r="B274" s="616" t="s">
        <v>237</v>
      </c>
      <c r="C274" s="616"/>
      <c r="D274" s="170">
        <v>29825.255420000001</v>
      </c>
      <c r="E274" s="170">
        <v>29368.570339999998</v>
      </c>
      <c r="F274" s="266">
        <v>456.68508000000293</v>
      </c>
      <c r="H274" s="354"/>
    </row>
    <row r="275" spans="2:8" ht="11.25" customHeight="1">
      <c r="B275" s="616" t="s">
        <v>238</v>
      </c>
      <c r="C275" s="616"/>
      <c r="D275" s="170">
        <v>18433.717000000001</v>
      </c>
      <c r="E275" s="170">
        <v>18280.3923</v>
      </c>
      <c r="F275" s="266">
        <v>153.32470000000103</v>
      </c>
      <c r="H275" s="354"/>
    </row>
    <row r="276" spans="2:8" ht="11.25" customHeight="1">
      <c r="B276" s="616" t="s">
        <v>239</v>
      </c>
      <c r="C276" s="616"/>
      <c r="D276" s="170">
        <v>43972.174359999997</v>
      </c>
      <c r="E276" s="170">
        <v>42079.281759999998</v>
      </c>
      <c r="F276" s="266">
        <v>1892.8925999999992</v>
      </c>
      <c r="H276" s="354"/>
    </row>
    <row r="277" spans="2:8" ht="11.25" customHeight="1">
      <c r="B277" s="616" t="s">
        <v>240</v>
      </c>
      <c r="C277" s="616"/>
      <c r="D277" s="170">
        <v>34670.950420000001</v>
      </c>
      <c r="E277" s="170">
        <v>32487.612359999999</v>
      </c>
      <c r="F277" s="266">
        <v>2183.3380600000019</v>
      </c>
      <c r="H277" s="354"/>
    </row>
    <row r="278" spans="2:8" ht="11.25" customHeight="1">
      <c r="B278" s="273" t="s">
        <v>101</v>
      </c>
      <c r="C278" s="273"/>
      <c r="D278" s="170"/>
      <c r="E278" s="170"/>
      <c r="F278" s="266"/>
    </row>
    <row r="279" spans="2:8" ht="11.25" customHeight="1">
      <c r="B279" s="3" t="s">
        <v>102</v>
      </c>
      <c r="C279" s="3"/>
      <c r="D279" s="170"/>
      <c r="E279" s="170"/>
      <c r="F279" s="266"/>
    </row>
    <row r="280" spans="2:8" ht="11.25" customHeight="1">
      <c r="B280" s="616" t="s">
        <v>241</v>
      </c>
      <c r="C280" s="616"/>
      <c r="D280" s="170">
        <v>23242.500989999997</v>
      </c>
      <c r="E280" s="170">
        <v>23271.947479999999</v>
      </c>
      <c r="F280" s="266">
        <v>-29.446490000002086</v>
      </c>
      <c r="G280" s="354"/>
    </row>
    <row r="281" spans="2:8" ht="11.25" customHeight="1">
      <c r="B281" s="616" t="s">
        <v>242</v>
      </c>
      <c r="C281" s="616"/>
      <c r="D281" s="170">
        <v>14268.40619</v>
      </c>
      <c r="E281" s="170">
        <v>14080.75763</v>
      </c>
      <c r="F281" s="266">
        <v>187.64855999999963</v>
      </c>
      <c r="H281" s="354"/>
    </row>
    <row r="282" spans="2:8" ht="11.25" customHeight="1">
      <c r="B282" s="616" t="s">
        <v>236</v>
      </c>
      <c r="C282" s="616"/>
      <c r="D282" s="170">
        <v>32334.197749999999</v>
      </c>
      <c r="E282" s="170">
        <v>34957.468860000001</v>
      </c>
      <c r="F282" s="266">
        <v>-2623.2711100000015</v>
      </c>
      <c r="G282" s="354"/>
    </row>
    <row r="283" spans="2:8" ht="11.25" customHeight="1">
      <c r="B283" s="709" t="s">
        <v>243</v>
      </c>
      <c r="C283" s="709"/>
      <c r="D283" s="170">
        <v>226178.16675999999</v>
      </c>
      <c r="E283" s="170">
        <v>215966.33656999998</v>
      </c>
      <c r="F283" s="266">
        <v>10211.830190000008</v>
      </c>
    </row>
    <row r="284" spans="2:8" ht="11.25" customHeight="1">
      <c r="B284" s="273" t="s">
        <v>95</v>
      </c>
      <c r="C284" s="273"/>
      <c r="D284" s="170"/>
      <c r="E284" s="170"/>
      <c r="F284" s="266"/>
    </row>
    <row r="285" spans="2:8" ht="11.25" customHeight="1">
      <c r="B285" s="164" t="s">
        <v>96</v>
      </c>
      <c r="C285" s="164"/>
      <c r="D285" s="170"/>
      <c r="E285" s="170"/>
      <c r="F285" s="266"/>
    </row>
    <row r="286" spans="2:8" ht="11.25" customHeight="1">
      <c r="B286" s="616" t="s">
        <v>244</v>
      </c>
      <c r="C286" s="616"/>
      <c r="D286" s="170">
        <v>87341.752590000004</v>
      </c>
      <c r="E286" s="170">
        <v>90066.200349999999</v>
      </c>
      <c r="F286" s="266">
        <v>-2724.4477599999955</v>
      </c>
      <c r="G286" s="354"/>
    </row>
    <row r="287" spans="2:8" ht="11.25" customHeight="1">
      <c r="B287" s="273" t="s">
        <v>98</v>
      </c>
      <c r="C287" s="273"/>
      <c r="D287" s="170"/>
      <c r="E287" s="170"/>
      <c r="F287" s="266"/>
    </row>
    <row r="288" spans="2:8" ht="11.25" customHeight="1">
      <c r="B288" s="164" t="s">
        <v>99</v>
      </c>
      <c r="C288" s="164"/>
      <c r="D288" s="170"/>
      <c r="E288" s="170"/>
      <c r="F288" s="266"/>
    </row>
    <row r="289" spans="2:8" ht="11.25" customHeight="1">
      <c r="B289" s="616" t="s">
        <v>245</v>
      </c>
      <c r="C289" s="616"/>
      <c r="D289" s="170">
        <v>72180.984970000005</v>
      </c>
      <c r="E289" s="170">
        <v>58433.033439999999</v>
      </c>
      <c r="F289" s="266">
        <v>13747.951530000006</v>
      </c>
      <c r="H289" s="354"/>
    </row>
    <row r="290" spans="2:8" ht="11.25" customHeight="1">
      <c r="B290" s="273" t="s">
        <v>101</v>
      </c>
      <c r="C290" s="273"/>
      <c r="D290" s="170"/>
      <c r="E290" s="170"/>
      <c r="F290" s="266"/>
    </row>
    <row r="291" spans="2:8" ht="11.25" customHeight="1">
      <c r="B291" s="3" t="s">
        <v>102</v>
      </c>
      <c r="C291" s="3"/>
      <c r="D291" s="170"/>
      <c r="E291" s="170"/>
      <c r="F291" s="266"/>
    </row>
    <row r="292" spans="2:8" ht="11.25" customHeight="1">
      <c r="B292" s="616" t="s">
        <v>246</v>
      </c>
      <c r="C292" s="616"/>
      <c r="D292" s="170">
        <v>14916.691339999999</v>
      </c>
      <c r="E292" s="170">
        <v>15285.75901</v>
      </c>
      <c r="F292" s="266">
        <v>-369.06767000000036</v>
      </c>
      <c r="G292" s="354"/>
    </row>
    <row r="293" spans="2:8" ht="11.25" customHeight="1">
      <c r="B293" s="616" t="s">
        <v>244</v>
      </c>
      <c r="C293" s="616"/>
      <c r="D293" s="170">
        <v>51738.737860000001</v>
      </c>
      <c r="E293" s="170">
        <v>52181.343770000007</v>
      </c>
      <c r="F293" s="266">
        <v>-442.60591000000568</v>
      </c>
      <c r="G293" s="354"/>
    </row>
    <row r="294" spans="2:8" ht="11.25" customHeight="1">
      <c r="B294" s="709" t="s">
        <v>247</v>
      </c>
      <c r="C294" s="709"/>
      <c r="D294" s="170">
        <v>129315.88918000001</v>
      </c>
      <c r="E294" s="170">
        <v>126468.80684999999</v>
      </c>
      <c r="F294" s="266">
        <v>2847.0823300000193</v>
      </c>
    </row>
    <row r="295" spans="2:8" ht="11.25" customHeight="1">
      <c r="B295" s="284" t="s">
        <v>98</v>
      </c>
      <c r="C295" s="284"/>
      <c r="D295" s="170"/>
      <c r="E295" s="170"/>
      <c r="F295" s="266"/>
    </row>
    <row r="296" spans="2:8" ht="11.25" customHeight="1">
      <c r="B296" s="3" t="s">
        <v>99</v>
      </c>
      <c r="C296" s="3"/>
      <c r="D296" s="170"/>
      <c r="E296" s="170"/>
      <c r="F296" s="266"/>
    </row>
    <row r="297" spans="2:8" ht="11.25" customHeight="1">
      <c r="B297" s="616" t="s">
        <v>248</v>
      </c>
      <c r="C297" s="616"/>
      <c r="D297" s="170">
        <v>62481.820789999998</v>
      </c>
      <c r="E297" s="170">
        <v>63627.018779999999</v>
      </c>
      <c r="F297" s="266">
        <v>-1145.1979900000006</v>
      </c>
      <c r="G297" s="354"/>
    </row>
    <row r="298" spans="2:8" ht="11.25" customHeight="1">
      <c r="B298" s="616" t="s">
        <v>249</v>
      </c>
      <c r="C298" s="616"/>
      <c r="D298" s="170">
        <v>21351.782019999999</v>
      </c>
      <c r="E298" s="170">
        <v>19566.05704</v>
      </c>
      <c r="F298" s="266">
        <v>1785.7249799999991</v>
      </c>
      <c r="H298" s="354"/>
    </row>
    <row r="299" spans="2:8" ht="11.25" customHeight="1">
      <c r="B299" s="284" t="s">
        <v>101</v>
      </c>
      <c r="C299" s="284"/>
      <c r="D299" s="170"/>
      <c r="E299" s="170"/>
      <c r="F299" s="266"/>
    </row>
    <row r="300" spans="2:8" ht="11.25" customHeight="1">
      <c r="B300" s="3" t="s">
        <v>102</v>
      </c>
      <c r="C300" s="3"/>
      <c r="D300" s="170"/>
      <c r="E300" s="170"/>
      <c r="F300" s="266"/>
    </row>
    <row r="301" spans="2:8" ht="11.25" customHeight="1">
      <c r="B301" s="616" t="s">
        <v>250</v>
      </c>
      <c r="C301" s="616"/>
      <c r="D301" s="170">
        <v>14509.857970000001</v>
      </c>
      <c r="E301" s="170">
        <v>14891.87052</v>
      </c>
      <c r="F301" s="266">
        <v>-382.01254999999946</v>
      </c>
      <c r="G301" s="354"/>
    </row>
    <row r="302" spans="2:8" ht="11.25" customHeight="1">
      <c r="B302" s="616" t="s">
        <v>251</v>
      </c>
      <c r="C302" s="616"/>
      <c r="D302" s="170">
        <v>16610.188419999999</v>
      </c>
      <c r="E302" s="170">
        <v>15275.024720000001</v>
      </c>
      <c r="F302" s="266">
        <v>1335.1636999999973</v>
      </c>
      <c r="H302" s="354"/>
    </row>
    <row r="303" spans="2:8" ht="11.25" customHeight="1">
      <c r="B303" s="616" t="s">
        <v>252</v>
      </c>
      <c r="C303" s="616"/>
      <c r="D303" s="170">
        <v>14362.23998</v>
      </c>
      <c r="E303" s="170">
        <v>13108.835789999999</v>
      </c>
      <c r="F303" s="266">
        <v>1253.4041900000011</v>
      </c>
      <c r="H303" s="354"/>
    </row>
    <row r="304" spans="2:8" ht="11.25" customHeight="1">
      <c r="B304" s="709" t="s">
        <v>253</v>
      </c>
      <c r="C304" s="709"/>
      <c r="D304" s="170">
        <v>163706.36640999999</v>
      </c>
      <c r="E304" s="170">
        <v>163046.15565999999</v>
      </c>
      <c r="F304" s="266">
        <v>660.21074999999837</v>
      </c>
    </row>
    <row r="305" spans="2:8" ht="11.25" customHeight="1">
      <c r="B305" s="273" t="s">
        <v>98</v>
      </c>
      <c r="C305" s="273"/>
      <c r="D305" s="170"/>
      <c r="E305" s="170"/>
      <c r="F305" s="266"/>
    </row>
    <row r="306" spans="2:8" ht="11.25" customHeight="1">
      <c r="B306" s="164" t="s">
        <v>99</v>
      </c>
      <c r="C306" s="164"/>
      <c r="D306" s="170"/>
      <c r="E306" s="170"/>
      <c r="F306" s="266"/>
    </row>
    <row r="307" spans="2:8" ht="11.25" customHeight="1">
      <c r="B307" s="616" t="s">
        <v>254</v>
      </c>
      <c r="C307" s="616"/>
      <c r="D307" s="170">
        <v>67558.520999999993</v>
      </c>
      <c r="E307" s="170">
        <v>59053.154950000004</v>
      </c>
      <c r="F307" s="266">
        <v>8505.3660499999896</v>
      </c>
      <c r="H307" s="354"/>
    </row>
    <row r="308" spans="2:8" ht="11.25" customHeight="1">
      <c r="B308" s="273" t="s">
        <v>101</v>
      </c>
      <c r="C308" s="273"/>
      <c r="D308" s="170"/>
      <c r="E308" s="170"/>
      <c r="F308" s="266"/>
    </row>
    <row r="309" spans="2:8" ht="11.25" customHeight="1">
      <c r="B309" s="3" t="s">
        <v>102</v>
      </c>
      <c r="C309" s="3"/>
      <c r="D309" s="170"/>
      <c r="E309" s="170"/>
      <c r="F309" s="266"/>
    </row>
    <row r="310" spans="2:8" ht="11.25" customHeight="1">
      <c r="B310" s="616" t="s">
        <v>255</v>
      </c>
      <c r="C310" s="616"/>
      <c r="D310" s="170">
        <v>20436.632000000001</v>
      </c>
      <c r="E310" s="170">
        <v>19196.249670000001</v>
      </c>
      <c r="F310" s="266">
        <v>1240.3823300000004</v>
      </c>
      <c r="H310" s="354"/>
    </row>
    <row r="311" spans="2:8" ht="11.25" customHeight="1">
      <c r="B311" s="616" t="s">
        <v>256</v>
      </c>
      <c r="C311" s="616"/>
      <c r="D311" s="170">
        <v>14734.792619999998</v>
      </c>
      <c r="E311" s="170">
        <v>17970.4002</v>
      </c>
      <c r="F311" s="266">
        <v>-3235.6075800000017</v>
      </c>
      <c r="G311" s="354"/>
    </row>
    <row r="312" spans="2:8" ht="11.25" customHeight="1">
      <c r="B312" s="616" t="s">
        <v>257</v>
      </c>
      <c r="C312" s="616"/>
      <c r="D312" s="170">
        <v>43080.964759999995</v>
      </c>
      <c r="E312" s="170">
        <v>49234.402840000002</v>
      </c>
      <c r="F312" s="266">
        <v>-6153.4380800000072</v>
      </c>
      <c r="G312" s="354"/>
    </row>
    <row r="313" spans="2:8" ht="11.25" customHeight="1">
      <c r="B313" s="616" t="s">
        <v>258</v>
      </c>
      <c r="C313" s="616"/>
      <c r="D313" s="170">
        <v>17895.456030000001</v>
      </c>
      <c r="E313" s="170">
        <v>17591.948</v>
      </c>
      <c r="F313" s="266">
        <v>303.50803000000087</v>
      </c>
      <c r="H313" s="354"/>
    </row>
    <row r="314" spans="2:8" ht="11.25" customHeight="1">
      <c r="B314" s="709" t="s">
        <v>259</v>
      </c>
      <c r="C314" s="709"/>
      <c r="D314" s="170">
        <v>234581.66968000002</v>
      </c>
      <c r="E314" s="170">
        <v>250678.11346000002</v>
      </c>
      <c r="F314" s="266">
        <v>-16096.443780000001</v>
      </c>
    </row>
    <row r="315" spans="2:8" ht="11.25" customHeight="1">
      <c r="B315" s="273" t="s">
        <v>98</v>
      </c>
      <c r="C315" s="273"/>
      <c r="D315" s="170"/>
      <c r="E315" s="170"/>
      <c r="F315" s="266"/>
    </row>
    <row r="316" spans="2:8" ht="11.25" customHeight="1">
      <c r="B316" s="3" t="s">
        <v>99</v>
      </c>
      <c r="C316" s="3"/>
      <c r="D316" s="170"/>
      <c r="E316" s="170"/>
      <c r="F316" s="266"/>
    </row>
    <row r="317" spans="2:8" ht="11.25" customHeight="1">
      <c r="B317" s="616" t="s">
        <v>260</v>
      </c>
      <c r="C317" s="616"/>
      <c r="D317" s="170">
        <v>49609.015240000001</v>
      </c>
      <c r="E317" s="170">
        <v>50167.531459999998</v>
      </c>
      <c r="F317" s="266">
        <v>-558.5162199999977</v>
      </c>
      <c r="G317" s="354"/>
    </row>
    <row r="318" spans="2:8" ht="11.25" customHeight="1">
      <c r="B318" s="616" t="s">
        <v>261</v>
      </c>
      <c r="C318" s="616"/>
      <c r="D318" s="170">
        <v>34026.377639999999</v>
      </c>
      <c r="E318" s="170">
        <v>45129.608540000001</v>
      </c>
      <c r="F318" s="266">
        <v>-11103.230900000002</v>
      </c>
      <c r="G318" s="354"/>
    </row>
    <row r="319" spans="2:8" ht="11.25" customHeight="1">
      <c r="B319" s="616" t="s">
        <v>262</v>
      </c>
      <c r="C319" s="616"/>
      <c r="D319" s="170">
        <v>61673.312539999999</v>
      </c>
      <c r="E319" s="170">
        <v>61154.214420000004</v>
      </c>
      <c r="F319" s="266">
        <v>519.09811999999511</v>
      </c>
      <c r="H319" s="354"/>
    </row>
    <row r="320" spans="2:8" ht="11.25" customHeight="1">
      <c r="B320" s="616" t="s">
        <v>263</v>
      </c>
      <c r="C320" s="616"/>
      <c r="D320" s="170">
        <v>48642.072229999998</v>
      </c>
      <c r="E320" s="170">
        <v>53315.394509999998</v>
      </c>
      <c r="F320" s="266">
        <v>-4673.3222800000003</v>
      </c>
      <c r="G320" s="354"/>
    </row>
    <row r="321" spans="2:8" ht="11.25" customHeight="1">
      <c r="B321" s="273" t="s">
        <v>101</v>
      </c>
      <c r="C321" s="273"/>
      <c r="D321" s="170"/>
      <c r="E321" s="170"/>
      <c r="F321" s="266"/>
    </row>
    <row r="322" spans="2:8" ht="11.25" customHeight="1">
      <c r="B322" s="3" t="s">
        <v>102</v>
      </c>
      <c r="C322" s="3"/>
      <c r="D322" s="170"/>
      <c r="E322" s="170"/>
      <c r="F322" s="266"/>
    </row>
    <row r="323" spans="2:8" ht="11.25" customHeight="1">
      <c r="B323" s="616" t="s">
        <v>264</v>
      </c>
      <c r="C323" s="616"/>
      <c r="D323" s="170">
        <v>24885.031989999999</v>
      </c>
      <c r="E323" s="170">
        <v>24805.847420000002</v>
      </c>
      <c r="F323" s="266">
        <v>79.18456999999762</v>
      </c>
      <c r="H323" s="354"/>
    </row>
    <row r="324" spans="2:8" ht="11.25" customHeight="1">
      <c r="B324" s="616" t="s">
        <v>265</v>
      </c>
      <c r="C324" s="616"/>
      <c r="D324" s="170">
        <v>15745.86004</v>
      </c>
      <c r="E324" s="170">
        <v>16105.517109999999</v>
      </c>
      <c r="F324" s="266">
        <v>-359.65706999999929</v>
      </c>
      <c r="G324" s="354"/>
    </row>
    <row r="325" spans="2:8" ht="11.25" customHeight="1">
      <c r="B325" s="709" t="s">
        <v>266</v>
      </c>
      <c r="C325" s="709"/>
      <c r="D325" s="170"/>
      <c r="E325" s="170">
        <v>132851.73451000001</v>
      </c>
      <c r="F325" s="266">
        <v>-132851.73451000001</v>
      </c>
    </row>
    <row r="326" spans="2:8" ht="11.25" customHeight="1">
      <c r="B326" s="273" t="s">
        <v>98</v>
      </c>
      <c r="C326" s="273"/>
      <c r="D326" s="170"/>
      <c r="E326" s="170"/>
      <c r="F326" s="266"/>
    </row>
    <row r="327" spans="2:8" ht="11.25" customHeight="1">
      <c r="B327" s="3" t="s">
        <v>99</v>
      </c>
      <c r="C327" s="3"/>
      <c r="D327" s="170"/>
      <c r="E327" s="170"/>
      <c r="F327" s="266"/>
    </row>
    <row r="328" spans="2:8" ht="11.25" customHeight="1">
      <c r="B328" s="616" t="s">
        <v>267</v>
      </c>
      <c r="C328" s="616"/>
      <c r="D328" s="170">
        <v>53090.624689999997</v>
      </c>
      <c r="E328" s="170">
        <v>52491.976999999999</v>
      </c>
      <c r="F328" s="266">
        <v>598.64768999999797</v>
      </c>
      <c r="H328" s="354"/>
    </row>
    <row r="329" spans="2:8" ht="11.25" customHeight="1">
      <c r="B329" s="616" t="s">
        <v>268</v>
      </c>
      <c r="C329" s="616"/>
      <c r="D329" s="170">
        <v>54235.014670000004</v>
      </c>
      <c r="E329" s="170">
        <v>56163.49813</v>
      </c>
      <c r="F329" s="266">
        <v>-1928.4834599999958</v>
      </c>
      <c r="G329" s="354"/>
    </row>
    <row r="330" spans="2:8" ht="11.25" customHeight="1">
      <c r="B330" s="273" t="s">
        <v>101</v>
      </c>
      <c r="C330" s="273"/>
      <c r="D330" s="170"/>
      <c r="E330" s="170"/>
      <c r="F330" s="266"/>
    </row>
    <row r="331" spans="2:8" ht="11.25" customHeight="1">
      <c r="B331" s="164" t="s">
        <v>102</v>
      </c>
      <c r="C331" s="164"/>
      <c r="D331" s="170"/>
      <c r="E331" s="170"/>
      <c r="F331" s="266"/>
    </row>
    <row r="332" spans="2:8" ht="11.25" customHeight="1">
      <c r="B332" s="616" t="s">
        <v>269</v>
      </c>
      <c r="C332" s="616"/>
      <c r="D332" s="170">
        <v>25079.766469999999</v>
      </c>
      <c r="E332" s="170">
        <v>24196.25938</v>
      </c>
      <c r="F332" s="266">
        <v>883.50708999999915</v>
      </c>
      <c r="H332" s="354"/>
    </row>
    <row r="333" spans="2:8" ht="11.25" customHeight="1">
      <c r="B333" s="709" t="s">
        <v>270</v>
      </c>
      <c r="C333" s="709"/>
      <c r="D333" s="170">
        <v>449166.20617000002</v>
      </c>
      <c r="E333" s="170">
        <v>454519.92708999995</v>
      </c>
      <c r="F333" s="266">
        <v>-5353.7209199999343</v>
      </c>
    </row>
    <row r="334" spans="2:8" ht="11.25" customHeight="1">
      <c r="B334" s="273" t="s">
        <v>98</v>
      </c>
      <c r="C334" s="273"/>
      <c r="D334" s="170"/>
      <c r="E334" s="170"/>
      <c r="F334" s="266"/>
    </row>
    <row r="335" spans="2:8" ht="11.25" customHeight="1">
      <c r="B335" s="3" t="s">
        <v>99</v>
      </c>
      <c r="C335" s="3"/>
      <c r="D335" s="170"/>
      <c r="E335" s="170"/>
      <c r="F335" s="266"/>
    </row>
    <row r="336" spans="2:8" ht="11.25" customHeight="1">
      <c r="B336" s="616" t="s">
        <v>271</v>
      </c>
      <c r="C336" s="616"/>
      <c r="D336" s="170">
        <v>77413.417600000001</v>
      </c>
      <c r="E336" s="170">
        <v>77124.62834000001</v>
      </c>
      <c r="F336" s="266">
        <v>288.78925999999046</v>
      </c>
      <c r="H336" s="354"/>
    </row>
    <row r="337" spans="2:8" ht="11.25" customHeight="1">
      <c r="B337" s="616" t="s">
        <v>272</v>
      </c>
      <c r="C337" s="616"/>
      <c r="D337" s="170">
        <v>31785.95131</v>
      </c>
      <c r="E337" s="170">
        <v>31123.095929999999</v>
      </c>
      <c r="F337" s="266">
        <v>662.85538000000088</v>
      </c>
      <c r="H337" s="354"/>
    </row>
    <row r="338" spans="2:8" ht="11.25" customHeight="1">
      <c r="B338" s="616" t="s">
        <v>273</v>
      </c>
      <c r="C338" s="616"/>
      <c r="D338" s="170">
        <v>64924.518670000005</v>
      </c>
      <c r="E338" s="170">
        <v>64127.384090000007</v>
      </c>
      <c r="F338" s="266">
        <v>797.1345799999981</v>
      </c>
      <c r="H338" s="354"/>
    </row>
    <row r="339" spans="2:8" ht="11.25" customHeight="1">
      <c r="B339" s="273" t="s">
        <v>101</v>
      </c>
      <c r="C339" s="273"/>
      <c r="D339" s="170"/>
      <c r="E339" s="170"/>
      <c r="F339" s="266"/>
    </row>
    <row r="340" spans="2:8" ht="11.25" customHeight="1">
      <c r="B340" s="3" t="s">
        <v>102</v>
      </c>
      <c r="C340" s="3"/>
      <c r="D340" s="170"/>
      <c r="E340" s="170"/>
      <c r="F340" s="266"/>
    </row>
    <row r="341" spans="2:8" ht="11.25" customHeight="1">
      <c r="B341" s="616" t="s">
        <v>274</v>
      </c>
      <c r="C341" s="616"/>
      <c r="D341" s="170">
        <v>33449.913249999998</v>
      </c>
      <c r="E341" s="170">
        <v>36849.168619999997</v>
      </c>
      <c r="F341" s="266">
        <v>-3399.2553699999989</v>
      </c>
      <c r="G341" s="354"/>
    </row>
    <row r="342" spans="2:8" ht="11.25" customHeight="1">
      <c r="B342" s="616" t="s">
        <v>275</v>
      </c>
      <c r="C342" s="616"/>
      <c r="D342" s="170">
        <v>88359.148659999992</v>
      </c>
      <c r="E342" s="170">
        <v>98151.844689999998</v>
      </c>
      <c r="F342" s="266">
        <v>-9792.6960300000064</v>
      </c>
      <c r="G342" s="354"/>
    </row>
    <row r="343" spans="2:8" ht="11.25" customHeight="1">
      <c r="B343" s="616" t="s">
        <v>276</v>
      </c>
      <c r="C343" s="616"/>
      <c r="D343" s="170">
        <v>8128.8292999999994</v>
      </c>
      <c r="E343" s="170">
        <v>7480.9877100000003</v>
      </c>
      <c r="F343" s="266">
        <v>647.84158999999909</v>
      </c>
      <c r="H343" s="354"/>
    </row>
    <row r="344" spans="2:8" ht="11.25" customHeight="1">
      <c r="B344" s="616" t="s">
        <v>277</v>
      </c>
      <c r="C344" s="616"/>
      <c r="D344" s="170">
        <v>105336.86151</v>
      </c>
      <c r="E344" s="170">
        <v>100486.53643000001</v>
      </c>
      <c r="F344" s="266">
        <v>4850.3250799999951</v>
      </c>
      <c r="H344" s="354"/>
    </row>
    <row r="345" spans="2:8" ht="11.25" customHeight="1">
      <c r="B345" s="616" t="s">
        <v>278</v>
      </c>
      <c r="C345" s="616"/>
      <c r="D345" s="170">
        <v>13269.378130000001</v>
      </c>
      <c r="E345" s="170">
        <v>14741.168170000001</v>
      </c>
      <c r="F345" s="266">
        <v>-1471.7900399999999</v>
      </c>
      <c r="G345" s="354"/>
    </row>
    <row r="346" spans="2:8" ht="11.25" customHeight="1">
      <c r="B346" s="616" t="s">
        <v>279</v>
      </c>
      <c r="C346" s="616"/>
      <c r="D346" s="170">
        <v>26498.187739999998</v>
      </c>
      <c r="E346" s="170">
        <v>24435.113109999998</v>
      </c>
      <c r="F346" s="266">
        <v>2063.0746299999992</v>
      </c>
      <c r="H346" s="354"/>
    </row>
    <row r="347" spans="2:8">
      <c r="B347" s="285" t="s">
        <v>356</v>
      </c>
      <c r="C347" s="285"/>
      <c r="D347" s="285"/>
      <c r="E347" s="285"/>
      <c r="F347" s="285"/>
    </row>
    <row r="348" spans="2:8">
      <c r="B348" s="86" t="s">
        <v>357</v>
      </c>
      <c r="C348" s="86"/>
      <c r="D348" s="286"/>
      <c r="E348" s="286"/>
      <c r="F348" s="286"/>
    </row>
  </sheetData>
  <mergeCells count="201">
    <mergeCell ref="B345:C345"/>
    <mergeCell ref="B346:C346"/>
    <mergeCell ref="B337:C337"/>
    <mergeCell ref="B338:C338"/>
    <mergeCell ref="B341:C341"/>
    <mergeCell ref="B342:C342"/>
    <mergeCell ref="B343:C343"/>
    <mergeCell ref="B344:C344"/>
    <mergeCell ref="B325:C325"/>
    <mergeCell ref="B328:C328"/>
    <mergeCell ref="B329:C329"/>
    <mergeCell ref="B332:C332"/>
    <mergeCell ref="B333:C333"/>
    <mergeCell ref="B336:C336"/>
    <mergeCell ref="B317:C317"/>
    <mergeCell ref="B318:C318"/>
    <mergeCell ref="B319:C319"/>
    <mergeCell ref="B320:C320"/>
    <mergeCell ref="B323:C323"/>
    <mergeCell ref="B324:C324"/>
    <mergeCell ref="B307:C307"/>
    <mergeCell ref="B310:C310"/>
    <mergeCell ref="B311:C311"/>
    <mergeCell ref="B312:C312"/>
    <mergeCell ref="B313:C313"/>
    <mergeCell ref="B314:C314"/>
    <mergeCell ref="B297:C297"/>
    <mergeCell ref="B298:C298"/>
    <mergeCell ref="B301:C301"/>
    <mergeCell ref="B302:C302"/>
    <mergeCell ref="B303:C303"/>
    <mergeCell ref="B304:C304"/>
    <mergeCell ref="B283:C283"/>
    <mergeCell ref="B286:C286"/>
    <mergeCell ref="B289:C289"/>
    <mergeCell ref="B292:C292"/>
    <mergeCell ref="B293:C293"/>
    <mergeCell ref="B294:C294"/>
    <mergeCell ref="B275:C275"/>
    <mergeCell ref="B276:C276"/>
    <mergeCell ref="B277:C277"/>
    <mergeCell ref="B280:C280"/>
    <mergeCell ref="B281:C281"/>
    <mergeCell ref="B282:C282"/>
    <mergeCell ref="B263:C263"/>
    <mergeCell ref="B266:C266"/>
    <mergeCell ref="B267:C267"/>
    <mergeCell ref="B268:C268"/>
    <mergeCell ref="B271:C271"/>
    <mergeCell ref="B274:C274"/>
    <mergeCell ref="B252:C252"/>
    <mergeCell ref="B255:C255"/>
    <mergeCell ref="B256:C256"/>
    <mergeCell ref="B257:C257"/>
    <mergeCell ref="B258:C258"/>
    <mergeCell ref="B260:C260"/>
    <mergeCell ref="B244:C244"/>
    <mergeCell ref="B245:C245"/>
    <mergeCell ref="B246:C246"/>
    <mergeCell ref="B249:C249"/>
    <mergeCell ref="B250:C250"/>
    <mergeCell ref="B251:C251"/>
    <mergeCell ref="B234:C234"/>
    <mergeCell ref="B235:C235"/>
    <mergeCell ref="B236:C236"/>
    <mergeCell ref="B239:C239"/>
    <mergeCell ref="B240:C240"/>
    <mergeCell ref="B243:C243"/>
    <mergeCell ref="B224:C224"/>
    <mergeCell ref="B227:C227"/>
    <mergeCell ref="B228:C228"/>
    <mergeCell ref="B229:C229"/>
    <mergeCell ref="B230:C230"/>
    <mergeCell ref="B233:C233"/>
    <mergeCell ref="B214:C214"/>
    <mergeCell ref="B215:C215"/>
    <mergeCell ref="B218:C218"/>
    <mergeCell ref="B219:C219"/>
    <mergeCell ref="B222:C222"/>
    <mergeCell ref="B223:C223"/>
    <mergeCell ref="B206:C206"/>
    <mergeCell ref="B207:C207"/>
    <mergeCell ref="B208:C208"/>
    <mergeCell ref="B209:C209"/>
    <mergeCell ref="B212:C212"/>
    <mergeCell ref="B213:C213"/>
    <mergeCell ref="B198:C198"/>
    <mergeCell ref="B199:C199"/>
    <mergeCell ref="B200:C200"/>
    <mergeCell ref="B201:C201"/>
    <mergeCell ref="B204:C204"/>
    <mergeCell ref="B205:C205"/>
    <mergeCell ref="B186:C186"/>
    <mergeCell ref="B189:C189"/>
    <mergeCell ref="B192:C192"/>
    <mergeCell ref="B193:C193"/>
    <mergeCell ref="B194:C194"/>
    <mergeCell ref="B197:C197"/>
    <mergeCell ref="B177:C177"/>
    <mergeCell ref="B178:C178"/>
    <mergeCell ref="B180:C180"/>
    <mergeCell ref="B183:C183"/>
    <mergeCell ref="B184:C184"/>
    <mergeCell ref="B185:C185"/>
    <mergeCell ref="B167:C167"/>
    <mergeCell ref="B170:C170"/>
    <mergeCell ref="B171:C171"/>
    <mergeCell ref="B172:C172"/>
    <mergeCell ref="B175:C175"/>
    <mergeCell ref="B176:C176"/>
    <mergeCell ref="B155:C155"/>
    <mergeCell ref="B156:C156"/>
    <mergeCell ref="B159:C159"/>
    <mergeCell ref="B162:C162"/>
    <mergeCell ref="B165:C165"/>
    <mergeCell ref="B166:C166"/>
    <mergeCell ref="B147:C147"/>
    <mergeCell ref="B150:C150"/>
    <mergeCell ref="B151:C151"/>
    <mergeCell ref="B152:C152"/>
    <mergeCell ref="B153:C153"/>
    <mergeCell ref="B154:C154"/>
    <mergeCell ref="B135:C135"/>
    <mergeCell ref="B136:C136"/>
    <mergeCell ref="B139:C139"/>
    <mergeCell ref="B140:C140"/>
    <mergeCell ref="B141:C141"/>
    <mergeCell ref="B144:C144"/>
    <mergeCell ref="B127:C127"/>
    <mergeCell ref="B128:C128"/>
    <mergeCell ref="B129:C129"/>
    <mergeCell ref="B130:C130"/>
    <mergeCell ref="B131:C131"/>
    <mergeCell ref="B132:C132"/>
    <mergeCell ref="B116:C116"/>
    <mergeCell ref="B117:C117"/>
    <mergeCell ref="B118:C118"/>
    <mergeCell ref="B119:C119"/>
    <mergeCell ref="B121:C121"/>
    <mergeCell ref="B124:C124"/>
    <mergeCell ref="B104:C104"/>
    <mergeCell ref="B105:C105"/>
    <mergeCell ref="B106:C106"/>
    <mergeCell ref="B109:C109"/>
    <mergeCell ref="B110:C110"/>
    <mergeCell ref="B113:C113"/>
    <mergeCell ref="B92:C92"/>
    <mergeCell ref="B95:C95"/>
    <mergeCell ref="B96:C96"/>
    <mergeCell ref="B99:C99"/>
    <mergeCell ref="B100:C100"/>
    <mergeCell ref="B101:C101"/>
    <mergeCell ref="B84:C84"/>
    <mergeCell ref="B87:C87"/>
    <mergeCell ref="B88:C88"/>
    <mergeCell ref="B89:C89"/>
    <mergeCell ref="B90:C90"/>
    <mergeCell ref="B91:C91"/>
    <mergeCell ref="B74:C74"/>
    <mergeCell ref="B77:C77"/>
    <mergeCell ref="B78:C78"/>
    <mergeCell ref="B81:C81"/>
    <mergeCell ref="B82:C82"/>
    <mergeCell ref="B83:C83"/>
    <mergeCell ref="B62:C62"/>
    <mergeCell ref="B65:C65"/>
    <mergeCell ref="B68:C68"/>
    <mergeCell ref="B69:C69"/>
    <mergeCell ref="B70:C70"/>
    <mergeCell ref="B73:C73"/>
    <mergeCell ref="B54:C54"/>
    <mergeCell ref="B55:C55"/>
    <mergeCell ref="B56:C56"/>
    <mergeCell ref="B57:C57"/>
    <mergeCell ref="B58:C58"/>
    <mergeCell ref="B59:C59"/>
    <mergeCell ref="B44:C44"/>
    <mergeCell ref="B45:C45"/>
    <mergeCell ref="B48:C48"/>
    <mergeCell ref="B49:C49"/>
    <mergeCell ref="B50:C50"/>
    <mergeCell ref="B51:C51"/>
    <mergeCell ref="B38:C38"/>
    <mergeCell ref="B41:C41"/>
    <mergeCell ref="B42:C42"/>
    <mergeCell ref="B43:C43"/>
    <mergeCell ref="B22:C22"/>
    <mergeCell ref="B25:C25"/>
    <mergeCell ref="B28:C28"/>
    <mergeCell ref="B29:C29"/>
    <mergeCell ref="B30:C30"/>
    <mergeCell ref="B31:C31"/>
    <mergeCell ref="D7:F7"/>
    <mergeCell ref="B11:C11"/>
    <mergeCell ref="B13:C13"/>
    <mergeCell ref="B15:C15"/>
    <mergeCell ref="B17:C17"/>
    <mergeCell ref="B19:C19"/>
    <mergeCell ref="B6:C7"/>
    <mergeCell ref="B32:C32"/>
    <mergeCell ref="B35:C3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8" tint="0.39997558519241921"/>
  </sheetPr>
  <dimension ref="B1:N75"/>
  <sheetViews>
    <sheetView showGridLines="0" zoomScaleSheetLayoutView="100" workbookViewId="0">
      <selection activeCell="G68" sqref="G68"/>
    </sheetView>
  </sheetViews>
  <sheetFormatPr defaultRowHeight="14.25"/>
  <cols>
    <col min="1" max="1" width="1.625" style="283" customWidth="1"/>
    <col min="2" max="2" width="14.5" style="283" customWidth="1"/>
    <col min="3" max="3" width="3.625" style="283" customWidth="1"/>
    <col min="4" max="4" width="11" style="283" customWidth="1"/>
    <col min="5" max="8" width="12" style="283" customWidth="1"/>
    <col min="9" max="9" width="12" style="528" customWidth="1"/>
    <col min="10" max="11" width="12" style="283" customWidth="1"/>
    <col min="12" max="12" width="12" style="12" customWidth="1"/>
    <col min="13" max="16384" width="9" style="283"/>
  </cols>
  <sheetData>
    <row r="1" spans="2:14" ht="12.95" customHeight="1">
      <c r="B1" s="118"/>
      <c r="C1" s="118"/>
      <c r="D1" s="387"/>
      <c r="E1" s="387"/>
      <c r="F1" s="387"/>
      <c r="G1" s="387"/>
      <c r="H1" s="387"/>
      <c r="I1" s="543"/>
      <c r="J1" s="387"/>
      <c r="K1" s="387"/>
    </row>
    <row r="2" spans="2:14" ht="12.95" customHeight="1"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2:14" ht="12.95" customHeight="1">
      <c r="B3" s="291"/>
      <c r="C3" s="291"/>
      <c r="D3" s="291"/>
      <c r="E3" s="291"/>
      <c r="F3" s="291"/>
      <c r="G3" s="291"/>
      <c r="H3" s="291"/>
      <c r="I3" s="539"/>
      <c r="J3" s="291"/>
      <c r="K3" s="291"/>
    </row>
    <row r="4" spans="2:14">
      <c r="B4" s="423" t="s">
        <v>635</v>
      </c>
      <c r="C4" s="291"/>
      <c r="D4" s="291"/>
      <c r="E4" s="291"/>
      <c r="F4" s="291"/>
      <c r="G4" s="291"/>
      <c r="H4" s="291"/>
      <c r="I4" s="539"/>
      <c r="J4" s="291"/>
      <c r="K4" s="291"/>
    </row>
    <row r="5" spans="2:14">
      <c r="B5" s="24" t="s">
        <v>372</v>
      </c>
      <c r="C5" s="291"/>
      <c r="D5" s="291"/>
      <c r="E5" s="291"/>
      <c r="F5" s="291"/>
      <c r="G5" s="291"/>
      <c r="H5" s="291"/>
      <c r="I5" s="539"/>
      <c r="J5" s="291"/>
      <c r="K5" s="291"/>
    </row>
    <row r="6" spans="2:14" ht="24.95" customHeight="1">
      <c r="B6" s="610" t="s">
        <v>510</v>
      </c>
      <c r="C6" s="626"/>
      <c r="D6" s="606" t="s">
        <v>528</v>
      </c>
      <c r="E6" s="598" t="s">
        <v>512</v>
      </c>
      <c r="F6" s="599"/>
      <c r="G6" s="600"/>
      <c r="H6" s="625" t="s">
        <v>568</v>
      </c>
      <c r="I6" s="610"/>
      <c r="J6" s="626"/>
      <c r="K6" s="625" t="s">
        <v>514</v>
      </c>
      <c r="L6" s="610"/>
    </row>
    <row r="7" spans="2:14" ht="24.95" customHeight="1">
      <c r="B7" s="596"/>
      <c r="C7" s="637"/>
      <c r="D7" s="607"/>
      <c r="E7" s="606" t="s">
        <v>515</v>
      </c>
      <c r="F7" s="598" t="s">
        <v>569</v>
      </c>
      <c r="G7" s="600"/>
      <c r="H7" s="606" t="s">
        <v>515</v>
      </c>
      <c r="I7" s="598" t="s">
        <v>517</v>
      </c>
      <c r="J7" s="600"/>
      <c r="K7" s="606" t="s">
        <v>515</v>
      </c>
      <c r="L7" s="625" t="s">
        <v>582</v>
      </c>
    </row>
    <row r="8" spans="2:14" ht="59.25" customHeight="1" thickBot="1">
      <c r="B8" s="611"/>
      <c r="C8" s="638"/>
      <c r="D8" s="707"/>
      <c r="E8" s="707"/>
      <c r="F8" s="279" t="s">
        <v>519</v>
      </c>
      <c r="G8" s="279" t="s">
        <v>520</v>
      </c>
      <c r="H8" s="707"/>
      <c r="I8" s="537" t="s">
        <v>521</v>
      </c>
      <c r="J8" s="287" t="s">
        <v>522</v>
      </c>
      <c r="K8" s="707"/>
      <c r="L8" s="746"/>
    </row>
    <row r="9" spans="2:14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</row>
    <row r="10" spans="2:14" ht="12.95" customHeight="1">
      <c r="B10" s="253" t="s">
        <v>337</v>
      </c>
      <c r="C10" s="474">
        <v>2011</v>
      </c>
      <c r="D10" s="489">
        <v>2079721.03825</v>
      </c>
      <c r="E10" s="489">
        <v>564332.06024000002</v>
      </c>
      <c r="F10" s="489">
        <v>30624.551649999998</v>
      </c>
      <c r="G10" s="489">
        <v>287416.25</v>
      </c>
      <c r="H10" s="489">
        <v>692679.76401000004</v>
      </c>
      <c r="I10" s="489">
        <v>473315.89117000002</v>
      </c>
      <c r="J10" s="489">
        <v>4927.1555399999997</v>
      </c>
      <c r="K10" s="489">
        <v>822709.21400000004</v>
      </c>
      <c r="L10" s="444">
        <v>673773.03500000003</v>
      </c>
    </row>
    <row r="11" spans="2:14" ht="11.25" customHeight="1">
      <c r="B11" s="52" t="s">
        <v>330</v>
      </c>
      <c r="C11" s="53">
        <v>2012</v>
      </c>
      <c r="D11" s="382">
        <v>1944519.5133800001</v>
      </c>
      <c r="E11" s="382">
        <v>617362.83903999999</v>
      </c>
      <c r="F11" s="382">
        <v>49071.097450000001</v>
      </c>
      <c r="G11" s="382">
        <v>306266.98499999999</v>
      </c>
      <c r="H11" s="382">
        <v>503446.43234</v>
      </c>
      <c r="I11" s="382">
        <v>437332.87572000001</v>
      </c>
      <c r="J11" s="382">
        <v>1963.9576100000002</v>
      </c>
      <c r="K11" s="382">
        <v>823710.24199999997</v>
      </c>
      <c r="L11" s="383">
        <v>675685.50899999996</v>
      </c>
    </row>
    <row r="12" spans="2:14" ht="11.25" customHeight="1">
      <c r="B12" s="52"/>
      <c r="C12" s="53"/>
      <c r="D12" s="384"/>
      <c r="E12" s="384"/>
      <c r="F12" s="384"/>
      <c r="G12" s="384"/>
      <c r="H12" s="384"/>
      <c r="I12" s="384"/>
      <c r="J12" s="384"/>
      <c r="K12" s="384"/>
      <c r="L12" s="340"/>
    </row>
    <row r="13" spans="2:14" ht="11.25" customHeight="1">
      <c r="B13" s="273" t="s">
        <v>468</v>
      </c>
      <c r="C13" s="53"/>
      <c r="D13" s="384"/>
      <c r="E13" s="384"/>
      <c r="F13" s="384"/>
      <c r="G13" s="384"/>
      <c r="H13" s="384"/>
      <c r="I13" s="384"/>
      <c r="J13" s="384"/>
      <c r="K13" s="384"/>
      <c r="L13" s="340"/>
    </row>
    <row r="14" spans="2:14" ht="11.25" customHeight="1">
      <c r="B14" s="3" t="s">
        <v>469</v>
      </c>
      <c r="C14" s="366"/>
      <c r="D14" s="385"/>
      <c r="E14" s="385"/>
      <c r="F14" s="385"/>
      <c r="G14" s="385"/>
      <c r="H14" s="385"/>
      <c r="I14" s="494"/>
      <c r="J14" s="298"/>
      <c r="K14" s="385"/>
      <c r="L14" s="326"/>
    </row>
    <row r="15" spans="2:14" ht="11.25" customHeight="1">
      <c r="B15" s="616" t="s">
        <v>34</v>
      </c>
      <c r="C15" s="731"/>
      <c r="D15" s="223">
        <v>68772.819310000006</v>
      </c>
      <c r="E15" s="223">
        <v>18268.996859999999</v>
      </c>
      <c r="F15" s="223">
        <v>296.58231999999998</v>
      </c>
      <c r="G15" s="223">
        <v>11486.32</v>
      </c>
      <c r="H15" s="223">
        <v>15429.497449999999</v>
      </c>
      <c r="I15" s="223">
        <v>11544.50144</v>
      </c>
      <c r="J15" s="223">
        <v>23</v>
      </c>
      <c r="K15" s="223">
        <v>35074.324999999997</v>
      </c>
      <c r="L15" s="266">
        <v>30893.755000000001</v>
      </c>
      <c r="M15" s="15"/>
    </row>
    <row r="16" spans="2:14" ht="11.25" customHeight="1">
      <c r="B16" s="616" t="s">
        <v>49</v>
      </c>
      <c r="C16" s="731"/>
      <c r="D16" s="223">
        <v>89413.846950000006</v>
      </c>
      <c r="E16" s="223">
        <v>28142.797200000001</v>
      </c>
      <c r="F16" s="223">
        <v>320.93296999999995</v>
      </c>
      <c r="G16" s="223">
        <v>12351.492</v>
      </c>
      <c r="H16" s="223">
        <v>15195.402749999999</v>
      </c>
      <c r="I16" s="223">
        <v>13904.490760000001</v>
      </c>
      <c r="J16" s="223">
        <v>79.32392999999999</v>
      </c>
      <c r="K16" s="223">
        <v>46075.646999999997</v>
      </c>
      <c r="L16" s="266">
        <v>34846.51</v>
      </c>
      <c r="M16" s="15"/>
      <c r="N16" s="568"/>
    </row>
    <row r="17" spans="2:14" ht="11.25" customHeight="1">
      <c r="B17" s="616" t="s">
        <v>43</v>
      </c>
      <c r="C17" s="731"/>
      <c r="D17" s="223">
        <v>103100.73216</v>
      </c>
      <c r="E17" s="223">
        <v>37943.062539999999</v>
      </c>
      <c r="F17" s="223">
        <v>5759.2560100000001</v>
      </c>
      <c r="G17" s="223">
        <v>17956.125</v>
      </c>
      <c r="H17" s="223">
        <v>19466.00762</v>
      </c>
      <c r="I17" s="223">
        <v>12169.129269999999</v>
      </c>
      <c r="J17" s="223">
        <v>129.08000000000001</v>
      </c>
      <c r="K17" s="223">
        <v>45691.661999999997</v>
      </c>
      <c r="L17" s="266">
        <v>45547.463000000003</v>
      </c>
      <c r="M17" s="15"/>
      <c r="N17" s="568"/>
    </row>
    <row r="18" spans="2:14" ht="11.25" customHeight="1">
      <c r="B18" s="616" t="s">
        <v>44</v>
      </c>
      <c r="C18" s="731"/>
      <c r="D18" s="223">
        <v>41137.272109999998</v>
      </c>
      <c r="E18" s="223">
        <v>8019.1372899999997</v>
      </c>
      <c r="F18" s="223">
        <v>178.67644000000001</v>
      </c>
      <c r="G18" s="223">
        <v>3089.8159999999998</v>
      </c>
      <c r="H18" s="223">
        <v>12512.83282</v>
      </c>
      <c r="I18" s="223">
        <v>11232.25373</v>
      </c>
      <c r="J18" s="223">
        <v>7</v>
      </c>
      <c r="K18" s="223">
        <v>20605.302</v>
      </c>
      <c r="L18" s="266">
        <v>14179.553</v>
      </c>
      <c r="M18" s="15"/>
      <c r="N18" s="568"/>
    </row>
    <row r="19" spans="2:14" ht="11.25" customHeight="1">
      <c r="B19" s="616" t="s">
        <v>35</v>
      </c>
      <c r="C19" s="731"/>
      <c r="D19" s="223">
        <v>52527.081159999994</v>
      </c>
      <c r="E19" s="223">
        <v>10653.094230000001</v>
      </c>
      <c r="F19" s="223">
        <v>124.84716999999999</v>
      </c>
      <c r="G19" s="223">
        <v>5998.3519999999999</v>
      </c>
      <c r="H19" s="223">
        <v>19545.34893</v>
      </c>
      <c r="I19" s="223">
        <v>18414.080309999998</v>
      </c>
      <c r="J19" s="223">
        <v>12</v>
      </c>
      <c r="K19" s="223">
        <v>22328.637999999999</v>
      </c>
      <c r="L19" s="266">
        <v>16169.678</v>
      </c>
      <c r="M19" s="15"/>
      <c r="N19" s="568"/>
    </row>
    <row r="20" spans="2:14" ht="11.25" customHeight="1">
      <c r="B20" s="616" t="s">
        <v>36</v>
      </c>
      <c r="C20" s="731"/>
      <c r="D20" s="223">
        <v>72721.23487</v>
      </c>
      <c r="E20" s="223">
        <v>19355.698530000001</v>
      </c>
      <c r="F20" s="223">
        <v>143.72800000000001</v>
      </c>
      <c r="G20" s="223">
        <v>7817.6909999999998</v>
      </c>
      <c r="H20" s="223">
        <v>28166.780340000001</v>
      </c>
      <c r="I20" s="223">
        <v>27536.51827</v>
      </c>
      <c r="J20" s="223">
        <v>559.5</v>
      </c>
      <c r="K20" s="223">
        <v>25198.756000000001</v>
      </c>
      <c r="L20" s="266">
        <v>16452.383999999998</v>
      </c>
      <c r="M20" s="15"/>
      <c r="N20" s="568"/>
    </row>
    <row r="21" spans="2:14" ht="11.25" customHeight="1">
      <c r="B21" s="616" t="s">
        <v>37</v>
      </c>
      <c r="C21" s="731"/>
      <c r="D21" s="223">
        <v>43584.187610000001</v>
      </c>
      <c r="E21" s="223">
        <v>9310.219869999999</v>
      </c>
      <c r="F21" s="223">
        <v>86.02333999999999</v>
      </c>
      <c r="G21" s="223">
        <v>4823.0439999999999</v>
      </c>
      <c r="H21" s="223">
        <v>18202.677739999999</v>
      </c>
      <c r="I21" s="223">
        <v>17041.616539999999</v>
      </c>
      <c r="J21" s="223">
        <v>2</v>
      </c>
      <c r="K21" s="223">
        <v>16071.29</v>
      </c>
      <c r="L21" s="266">
        <v>11112.425999999999</v>
      </c>
      <c r="M21" s="15"/>
      <c r="N21" s="568"/>
    </row>
    <row r="22" spans="2:14" ht="11.25" customHeight="1">
      <c r="B22" s="616" t="s">
        <v>50</v>
      </c>
      <c r="C22" s="731"/>
      <c r="D22" s="223">
        <v>171244.78649999999</v>
      </c>
      <c r="E22" s="223">
        <v>42377.24123</v>
      </c>
      <c r="F22" s="223">
        <v>431.36122999999998</v>
      </c>
      <c r="G22" s="223">
        <v>19526.518</v>
      </c>
      <c r="H22" s="223">
        <v>43648.331270000002</v>
      </c>
      <c r="I22" s="223">
        <v>35858.375340000006</v>
      </c>
      <c r="J22" s="223">
        <v>71.429079999999999</v>
      </c>
      <c r="K22" s="223">
        <v>85219.214000000007</v>
      </c>
      <c r="L22" s="266">
        <v>65460.623</v>
      </c>
      <c r="M22" s="15"/>
      <c r="N22" s="568"/>
    </row>
    <row r="23" spans="2:14" ht="11.25" customHeight="1">
      <c r="B23" s="616" t="s">
        <v>45</v>
      </c>
      <c r="C23" s="731"/>
      <c r="D23" s="223">
        <v>56070.66923</v>
      </c>
      <c r="E23" s="223">
        <v>22182.16246</v>
      </c>
      <c r="F23" s="223">
        <v>171.04601</v>
      </c>
      <c r="G23" s="223">
        <v>6621.982</v>
      </c>
      <c r="H23" s="223">
        <v>23815.672770000001</v>
      </c>
      <c r="I23" s="223">
        <v>22720.012760000001</v>
      </c>
      <c r="J23" s="223">
        <v>4</v>
      </c>
      <c r="K23" s="223">
        <v>10072.834000000001</v>
      </c>
      <c r="L23" s="266">
        <v>4616.893</v>
      </c>
      <c r="M23" s="15"/>
      <c r="N23" s="568"/>
    </row>
    <row r="24" spans="2:14" ht="11.25" customHeight="1">
      <c r="B24" s="616" t="s">
        <v>38</v>
      </c>
      <c r="C24" s="731"/>
      <c r="D24" s="223">
        <v>63174.179939999995</v>
      </c>
      <c r="E24" s="223">
        <v>10900.584429999999</v>
      </c>
      <c r="F24" s="223">
        <v>132.30976000000001</v>
      </c>
      <c r="G24" s="223">
        <v>6782.759</v>
      </c>
      <c r="H24" s="223">
        <v>22207.066510000001</v>
      </c>
      <c r="I24" s="223">
        <v>19204.840969999997</v>
      </c>
      <c r="J24" s="223">
        <v>23.711179999999999</v>
      </c>
      <c r="K24" s="223">
        <v>30066.528999999999</v>
      </c>
      <c r="L24" s="266">
        <v>22538.67</v>
      </c>
      <c r="M24" s="15"/>
      <c r="N24" s="568"/>
    </row>
    <row r="25" spans="2:14" ht="11.25" customHeight="1">
      <c r="B25" s="616" t="s">
        <v>46</v>
      </c>
      <c r="C25" s="731"/>
      <c r="D25" s="223">
        <v>83900.490150000012</v>
      </c>
      <c r="E25" s="223">
        <v>48513.745329999998</v>
      </c>
      <c r="F25" s="223">
        <v>10211.923779999999</v>
      </c>
      <c r="G25" s="223">
        <v>26586.108</v>
      </c>
      <c r="H25" s="223">
        <v>12816.95082</v>
      </c>
      <c r="I25" s="223">
        <v>10917.056789999999</v>
      </c>
      <c r="J25" s="223" t="s">
        <v>31</v>
      </c>
      <c r="K25" s="223">
        <v>22569.794000000002</v>
      </c>
      <c r="L25" s="266">
        <v>20901.994999999999</v>
      </c>
      <c r="M25" s="15"/>
      <c r="N25" s="568"/>
    </row>
    <row r="26" spans="2:14" ht="11.25" customHeight="1">
      <c r="B26" s="616" t="s">
        <v>39</v>
      </c>
      <c r="C26" s="731"/>
      <c r="D26" s="223">
        <v>56455.866689999995</v>
      </c>
      <c r="E26" s="223">
        <v>11104.851710000001</v>
      </c>
      <c r="F26" s="223">
        <v>80.043880000000001</v>
      </c>
      <c r="G26" s="223">
        <v>4415.7849999999999</v>
      </c>
      <c r="H26" s="223">
        <v>19548.65798</v>
      </c>
      <c r="I26" s="223">
        <v>17826.154790000001</v>
      </c>
      <c r="J26" s="223" t="s">
        <v>31</v>
      </c>
      <c r="K26" s="223">
        <v>25802.357</v>
      </c>
      <c r="L26" s="266">
        <v>17138.429</v>
      </c>
      <c r="M26" s="15"/>
      <c r="N26" s="568"/>
    </row>
    <row r="27" spans="2:14" ht="11.25" customHeight="1">
      <c r="B27" s="616" t="s">
        <v>54</v>
      </c>
      <c r="C27" s="731"/>
      <c r="D27" s="223">
        <v>53454.400990000002</v>
      </c>
      <c r="E27" s="223">
        <v>18027.830149999998</v>
      </c>
      <c r="F27" s="223">
        <v>94.327839999999995</v>
      </c>
      <c r="G27" s="223">
        <v>4107.5169999999998</v>
      </c>
      <c r="H27" s="223">
        <v>14522.280839999999</v>
      </c>
      <c r="I27" s="223">
        <v>10763.394900000001</v>
      </c>
      <c r="J27" s="223">
        <v>20</v>
      </c>
      <c r="K27" s="223">
        <v>20904.29</v>
      </c>
      <c r="L27" s="266">
        <v>16328.198</v>
      </c>
      <c r="M27" s="15"/>
      <c r="N27" s="568"/>
    </row>
    <row r="28" spans="2:14" ht="11.25" customHeight="1">
      <c r="B28" s="616" t="s">
        <v>55</v>
      </c>
      <c r="C28" s="731"/>
      <c r="D28" s="223">
        <v>92807.684909999996</v>
      </c>
      <c r="E28" s="223">
        <v>27333.833890000002</v>
      </c>
      <c r="F28" s="223">
        <v>443.65773999999999</v>
      </c>
      <c r="G28" s="223">
        <v>14366.869000000001</v>
      </c>
      <c r="H28" s="223">
        <v>21999.492019999998</v>
      </c>
      <c r="I28" s="223">
        <v>20892.518660000002</v>
      </c>
      <c r="J28" s="223">
        <v>138</v>
      </c>
      <c r="K28" s="223">
        <v>43474.358999999997</v>
      </c>
      <c r="L28" s="266">
        <v>38512.248</v>
      </c>
      <c r="M28" s="15"/>
      <c r="N28" s="568"/>
    </row>
    <row r="29" spans="2:14" ht="11.25" customHeight="1">
      <c r="B29" s="616" t="s">
        <v>56</v>
      </c>
      <c r="C29" s="731"/>
      <c r="D29" s="223">
        <v>53811.252030000003</v>
      </c>
      <c r="E29" s="223">
        <v>20418.97784</v>
      </c>
      <c r="F29" s="223">
        <v>758.85149999999999</v>
      </c>
      <c r="G29" s="223">
        <v>12463.536</v>
      </c>
      <c r="H29" s="223">
        <v>11935.91519</v>
      </c>
      <c r="I29" s="223">
        <v>10938.06308</v>
      </c>
      <c r="J29" s="223" t="s">
        <v>31</v>
      </c>
      <c r="K29" s="223">
        <v>21456.359</v>
      </c>
      <c r="L29" s="266">
        <v>19694.845000000001</v>
      </c>
      <c r="M29" s="15"/>
      <c r="N29" s="568"/>
    </row>
    <row r="30" spans="2:14" ht="11.25" customHeight="1">
      <c r="B30" s="616" t="s">
        <v>47</v>
      </c>
      <c r="C30" s="731"/>
      <c r="D30" s="223">
        <v>63927.273609999997</v>
      </c>
      <c r="E30" s="223">
        <v>39270.062140000002</v>
      </c>
      <c r="F30" s="223">
        <v>21910.335440000003</v>
      </c>
      <c r="G30" s="223">
        <v>11945.699000000001</v>
      </c>
      <c r="H30" s="223">
        <v>11966.920470000001</v>
      </c>
      <c r="I30" s="223">
        <v>11364.16597</v>
      </c>
      <c r="J30" s="223">
        <v>8.64</v>
      </c>
      <c r="K30" s="223">
        <v>12690.290999999999</v>
      </c>
      <c r="L30" s="266">
        <v>11695.228999999999</v>
      </c>
      <c r="M30" s="15"/>
      <c r="N30" s="568"/>
    </row>
    <row r="31" spans="2:14" ht="11.25" customHeight="1">
      <c r="B31" s="616" t="s">
        <v>57</v>
      </c>
      <c r="C31" s="731"/>
      <c r="D31" s="223">
        <v>46493.174129999999</v>
      </c>
      <c r="E31" s="223">
        <v>9288.4376899999988</v>
      </c>
      <c r="F31" s="223">
        <v>545.72599000000002</v>
      </c>
      <c r="G31" s="223">
        <v>5091.8220000000001</v>
      </c>
      <c r="H31" s="223">
        <v>10479.33244</v>
      </c>
      <c r="I31" s="223">
        <v>9115.4826699999994</v>
      </c>
      <c r="J31" s="223">
        <v>193.3</v>
      </c>
      <c r="K31" s="223">
        <v>26725.403999999999</v>
      </c>
      <c r="L31" s="266">
        <v>21579.432000000001</v>
      </c>
      <c r="M31" s="15"/>
      <c r="N31" s="568"/>
    </row>
    <row r="32" spans="2:14" ht="11.25" customHeight="1">
      <c r="B32" s="616" t="s">
        <v>58</v>
      </c>
      <c r="C32" s="731"/>
      <c r="D32" s="223">
        <v>34052.089939999998</v>
      </c>
      <c r="E32" s="223">
        <v>11359.77649</v>
      </c>
      <c r="F32" s="223">
        <v>325.49258000000003</v>
      </c>
      <c r="G32" s="223">
        <v>6922.6959999999999</v>
      </c>
      <c r="H32" s="223">
        <v>9528.0984499999995</v>
      </c>
      <c r="I32" s="223">
        <v>8686.5356999999985</v>
      </c>
      <c r="J32" s="223">
        <v>20</v>
      </c>
      <c r="K32" s="223">
        <v>13164.215</v>
      </c>
      <c r="L32" s="266">
        <v>9614.6910000000007</v>
      </c>
      <c r="M32" s="15"/>
      <c r="N32" s="568"/>
    </row>
    <row r="33" spans="2:14" ht="11.25" customHeight="1">
      <c r="B33" s="616" t="s">
        <v>51</v>
      </c>
      <c r="C33" s="731"/>
      <c r="D33" s="223">
        <v>143379.94556999998</v>
      </c>
      <c r="E33" s="223">
        <v>39437.870699999999</v>
      </c>
      <c r="F33" s="223">
        <v>1263.9606699999999</v>
      </c>
      <c r="G33" s="223">
        <v>23992.969000000001</v>
      </c>
      <c r="H33" s="223">
        <v>36037.858869999996</v>
      </c>
      <c r="I33" s="223">
        <v>28867.933270000001</v>
      </c>
      <c r="J33" s="223">
        <v>84.1</v>
      </c>
      <c r="K33" s="223">
        <v>67904.216</v>
      </c>
      <c r="L33" s="266">
        <v>62671.061999999998</v>
      </c>
      <c r="M33" s="15"/>
      <c r="N33" s="568"/>
    </row>
    <row r="34" spans="2:14" ht="11.25" customHeight="1">
      <c r="B34" s="616" t="s">
        <v>59</v>
      </c>
      <c r="C34" s="731"/>
      <c r="D34" s="223">
        <v>64742.01038</v>
      </c>
      <c r="E34" s="223">
        <v>22956.61724</v>
      </c>
      <c r="F34" s="223">
        <v>200.99790999999999</v>
      </c>
      <c r="G34" s="223">
        <v>11315.744000000001</v>
      </c>
      <c r="H34" s="223">
        <v>16025.39114</v>
      </c>
      <c r="I34" s="223">
        <v>13701.768410000001</v>
      </c>
      <c r="J34" s="223" t="s">
        <v>31</v>
      </c>
      <c r="K34" s="223">
        <v>25760.002</v>
      </c>
      <c r="L34" s="266">
        <v>21256.657999999999</v>
      </c>
      <c r="M34" s="15"/>
      <c r="N34" s="568"/>
    </row>
    <row r="35" spans="2:14" ht="11.25" customHeight="1">
      <c r="B35" s="616" t="s">
        <v>52</v>
      </c>
      <c r="C35" s="731"/>
      <c r="D35" s="223">
        <v>136323.91316999999</v>
      </c>
      <c r="E35" s="223">
        <v>37419.710439999995</v>
      </c>
      <c r="F35" s="223">
        <v>1199.6302499999999</v>
      </c>
      <c r="G35" s="223">
        <v>26964.959999999999</v>
      </c>
      <c r="H35" s="223">
        <v>34256.496729999999</v>
      </c>
      <c r="I35" s="223">
        <v>27917.569879999999</v>
      </c>
      <c r="J35" s="223">
        <v>192</v>
      </c>
      <c r="K35" s="223">
        <v>64647.705999999998</v>
      </c>
      <c r="L35" s="266">
        <v>56930.712</v>
      </c>
      <c r="M35" s="15"/>
      <c r="N35" s="568"/>
    </row>
    <row r="36" spans="2:14" ht="11.25" customHeight="1">
      <c r="B36" s="616" t="s">
        <v>60</v>
      </c>
      <c r="C36" s="731"/>
      <c r="D36" s="223">
        <v>52556.508240000003</v>
      </c>
      <c r="E36" s="223">
        <v>10886.698990000001</v>
      </c>
      <c r="F36" s="223">
        <v>132.76201</v>
      </c>
      <c r="G36" s="223">
        <v>5899.1419999999998</v>
      </c>
      <c r="H36" s="223">
        <v>13784.314249999999</v>
      </c>
      <c r="I36" s="223">
        <v>13495.46992</v>
      </c>
      <c r="J36" s="274" t="s">
        <v>31</v>
      </c>
      <c r="K36" s="223">
        <v>27885.494999999999</v>
      </c>
      <c r="L36" s="266">
        <v>23694.017</v>
      </c>
      <c r="M36" s="15"/>
      <c r="N36" s="568"/>
    </row>
    <row r="37" spans="2:14" ht="11.25" customHeight="1">
      <c r="B37" s="616" t="s">
        <v>61</v>
      </c>
      <c r="C37" s="731"/>
      <c r="D37" s="223">
        <v>91273.112659999999</v>
      </c>
      <c r="E37" s="223">
        <v>48958.26786</v>
      </c>
      <c r="F37" s="223">
        <v>2480.87111</v>
      </c>
      <c r="G37" s="223">
        <v>26534.994999999999</v>
      </c>
      <c r="H37" s="223">
        <v>17345.078799999999</v>
      </c>
      <c r="I37" s="223">
        <v>15833.3145</v>
      </c>
      <c r="J37" s="223" t="s">
        <v>31</v>
      </c>
      <c r="K37" s="223">
        <v>24969.766</v>
      </c>
      <c r="L37" s="266">
        <v>19999.348000000002</v>
      </c>
      <c r="M37" s="15"/>
      <c r="N37" s="568"/>
    </row>
    <row r="38" spans="2:14" ht="11.25" customHeight="1">
      <c r="B38" s="616" t="s">
        <v>53</v>
      </c>
      <c r="C38" s="731"/>
      <c r="D38" s="223">
        <v>80312.229059999998</v>
      </c>
      <c r="E38" s="223">
        <v>22252.861670000002</v>
      </c>
      <c r="F38" s="223">
        <v>222.49689000000001</v>
      </c>
      <c r="G38" s="223">
        <v>7912.0649999999996</v>
      </c>
      <c r="H38" s="223">
        <v>23613.542390000002</v>
      </c>
      <c r="I38" s="223">
        <v>20179.646670000002</v>
      </c>
      <c r="J38" s="223" t="s">
        <v>31</v>
      </c>
      <c r="K38" s="223">
        <v>34445.824999999997</v>
      </c>
      <c r="L38" s="266">
        <v>26256.312999999998</v>
      </c>
      <c r="M38" s="15"/>
      <c r="N38" s="568"/>
    </row>
    <row r="39" spans="2:14" ht="11.25" customHeight="1">
      <c r="B39" s="616" t="s">
        <v>40</v>
      </c>
      <c r="C39" s="731"/>
      <c r="D39" s="223">
        <v>89136.429199999999</v>
      </c>
      <c r="E39" s="223">
        <v>34745.155700000003</v>
      </c>
      <c r="F39" s="223">
        <v>1408.90328</v>
      </c>
      <c r="G39" s="223">
        <v>15996.94</v>
      </c>
      <c r="H39" s="223">
        <v>21123.755499999999</v>
      </c>
      <c r="I39" s="223">
        <v>17911.92382</v>
      </c>
      <c r="J39" s="223">
        <v>5</v>
      </c>
      <c r="K39" s="223">
        <v>33267.517999999996</v>
      </c>
      <c r="L39" s="266">
        <v>32430.887999999999</v>
      </c>
      <c r="M39" s="15"/>
      <c r="N39" s="568"/>
    </row>
    <row r="40" spans="2:14" ht="11.25" customHeight="1">
      <c r="B40" s="616" t="s">
        <v>41</v>
      </c>
      <c r="C40" s="731"/>
      <c r="D40" s="223">
        <v>40146.322809999998</v>
      </c>
      <c r="E40" s="223">
        <v>8235.1465599999992</v>
      </c>
      <c r="F40" s="223">
        <v>146.35333</v>
      </c>
      <c r="G40" s="223">
        <v>5296.0389999999998</v>
      </c>
      <c r="H40" s="223">
        <v>10272.72825</v>
      </c>
      <c r="I40" s="223">
        <v>9296.0573000000004</v>
      </c>
      <c r="J40" s="223">
        <v>391.87342000000001</v>
      </c>
      <c r="K40" s="223">
        <v>21638.448</v>
      </c>
      <c r="L40" s="266">
        <v>15163.489</v>
      </c>
      <c r="M40" s="15"/>
      <c r="N40" s="568"/>
    </row>
    <row r="41" spans="2:14" ht="11.25" customHeight="1">
      <c r="B41" s="596" t="s">
        <v>570</v>
      </c>
      <c r="C41" s="596"/>
      <c r="D41" s="596"/>
      <c r="E41" s="596"/>
      <c r="F41" s="596"/>
      <c r="G41" s="596"/>
      <c r="H41" s="596"/>
      <c r="I41" s="596"/>
      <c r="J41" s="596"/>
      <c r="K41" s="596"/>
      <c r="L41" s="596"/>
    </row>
    <row r="42" spans="2:14" ht="12.95" customHeight="1">
      <c r="B42" s="253" t="s">
        <v>337</v>
      </c>
      <c r="C42" s="474">
        <v>2011</v>
      </c>
      <c r="D42" s="274">
        <v>100</v>
      </c>
      <c r="E42" s="491">
        <v>27.134988292221266</v>
      </c>
      <c r="F42" s="491">
        <v>1.472531704337102</v>
      </c>
      <c r="G42" s="491">
        <v>13.81994242082818</v>
      </c>
      <c r="H42" s="491">
        <v>33.306378657055937</v>
      </c>
      <c r="I42" s="491">
        <v>22.758623991623217</v>
      </c>
      <c r="J42" s="491">
        <v>0.23691425192996074</v>
      </c>
      <c r="K42" s="491">
        <v>39.558633050722811</v>
      </c>
      <c r="L42" s="490">
        <v>32.397279375841308</v>
      </c>
    </row>
    <row r="43" spans="2:14" ht="11.25" customHeight="1">
      <c r="B43" s="52" t="s">
        <v>330</v>
      </c>
      <c r="C43" s="53">
        <v>2012</v>
      </c>
      <c r="D43" s="494">
        <v>100</v>
      </c>
      <c r="E43" s="526">
        <v>31.748860000000001</v>
      </c>
      <c r="F43" s="526">
        <v>2.5235599999999998</v>
      </c>
      <c r="G43" s="526">
        <v>15.75027</v>
      </c>
      <c r="H43" s="526">
        <v>25.890529999999998</v>
      </c>
      <c r="I43" s="526">
        <v>22.490539999999999</v>
      </c>
      <c r="J43" s="526">
        <v>0.10100000000000001</v>
      </c>
      <c r="K43" s="526">
        <v>42.360610000000001</v>
      </c>
      <c r="L43" s="340">
        <v>34.748199999999997</v>
      </c>
    </row>
    <row r="44" spans="2:14" ht="11.25" customHeight="1">
      <c r="B44" s="52"/>
      <c r="C44" s="53"/>
      <c r="D44" s="325"/>
      <c r="E44" s="384"/>
      <c r="F44" s="384"/>
      <c r="G44" s="384"/>
      <c r="H44" s="384"/>
      <c r="I44" s="384"/>
      <c r="J44" s="384"/>
      <c r="K44" s="384"/>
      <c r="L44" s="340"/>
    </row>
    <row r="45" spans="2:14" ht="11.25" customHeight="1">
      <c r="B45" s="273" t="s">
        <v>468</v>
      </c>
      <c r="C45" s="53"/>
      <c r="D45" s="325"/>
      <c r="E45" s="384"/>
      <c r="F45" s="384"/>
      <c r="G45" s="384"/>
      <c r="H45" s="384"/>
      <c r="I45" s="384"/>
      <c r="J45" s="384"/>
      <c r="K45" s="384"/>
      <c r="L45" s="340"/>
    </row>
    <row r="46" spans="2:14" ht="11.25" customHeight="1">
      <c r="B46" s="3" t="s">
        <v>469</v>
      </c>
      <c r="C46" s="366"/>
      <c r="D46" s="363"/>
      <c r="E46" s="385"/>
      <c r="F46" s="385"/>
      <c r="G46" s="385"/>
      <c r="H46" s="385"/>
      <c r="I46" s="494"/>
      <c r="J46" s="298"/>
      <c r="K46" s="385"/>
      <c r="L46" s="326"/>
    </row>
    <row r="47" spans="2:14" ht="11.25" customHeight="1">
      <c r="B47" s="616" t="s">
        <v>34</v>
      </c>
      <c r="C47" s="731"/>
      <c r="D47" s="294">
        <v>100</v>
      </c>
      <c r="E47" s="386">
        <v>26.56427</v>
      </c>
      <c r="F47" s="386">
        <v>0.43125000000000002</v>
      </c>
      <c r="G47" s="386">
        <v>16.701830000000001</v>
      </c>
      <c r="H47" s="386">
        <v>22.435459999999999</v>
      </c>
      <c r="I47" s="493">
        <v>16.786429999999999</v>
      </c>
      <c r="J47" s="223">
        <v>3.3439999999999998E-2</v>
      </c>
      <c r="K47" s="386">
        <v>51.00027</v>
      </c>
      <c r="L47" s="300">
        <v>44.921460000000003</v>
      </c>
    </row>
    <row r="48" spans="2:14" ht="11.25" customHeight="1">
      <c r="B48" s="616" t="s">
        <v>49</v>
      </c>
      <c r="C48" s="731"/>
      <c r="D48" s="294">
        <v>100</v>
      </c>
      <c r="E48" s="386">
        <v>20.28115</v>
      </c>
      <c r="F48" s="386">
        <v>0.23768</v>
      </c>
      <c r="G48" s="386">
        <v>11.41954</v>
      </c>
      <c r="H48" s="386">
        <v>37.210039999999999</v>
      </c>
      <c r="I48" s="493">
        <v>35.056359999999998</v>
      </c>
      <c r="J48" s="274">
        <v>2.2849999999999999E-2</v>
      </c>
      <c r="K48" s="386">
        <v>42.508809999999997</v>
      </c>
      <c r="L48" s="300">
        <v>30.78351</v>
      </c>
    </row>
    <row r="49" spans="2:12" ht="11.25" customHeight="1">
      <c r="B49" s="616" t="s">
        <v>43</v>
      </c>
      <c r="C49" s="731"/>
      <c r="D49" s="294">
        <v>100</v>
      </c>
      <c r="E49" s="386">
        <v>26.616299999999999</v>
      </c>
      <c r="F49" s="386">
        <v>0.19764000000000001</v>
      </c>
      <c r="G49" s="386">
        <v>10.750220000000001</v>
      </c>
      <c r="H49" s="386">
        <v>38.73254</v>
      </c>
      <c r="I49" s="493">
        <v>37.865859999999998</v>
      </c>
      <c r="J49" s="274">
        <v>0.76937999999999995</v>
      </c>
      <c r="K49" s="386">
        <v>34.65117</v>
      </c>
      <c r="L49" s="300">
        <v>22.623909999999999</v>
      </c>
    </row>
    <row r="50" spans="2:12" ht="11.25" customHeight="1">
      <c r="B50" s="616" t="s">
        <v>44</v>
      </c>
      <c r="C50" s="731"/>
      <c r="D50" s="294">
        <v>100</v>
      </c>
      <c r="E50" s="386">
        <v>21.361460000000001</v>
      </c>
      <c r="F50" s="386">
        <v>0.19736999999999999</v>
      </c>
      <c r="G50" s="386">
        <v>11.066039999999999</v>
      </c>
      <c r="H50" s="386">
        <v>41.764409999999998</v>
      </c>
      <c r="I50" s="493">
        <v>39.100459999999998</v>
      </c>
      <c r="J50" s="223">
        <v>4.5900000000000003E-3</v>
      </c>
      <c r="K50" s="386">
        <v>36.874130000000001</v>
      </c>
      <c r="L50" s="300">
        <v>25.496459999999999</v>
      </c>
    </row>
    <row r="51" spans="2:12" ht="11.25" customHeight="1">
      <c r="B51" s="616" t="s">
        <v>35</v>
      </c>
      <c r="C51" s="731"/>
      <c r="D51" s="294">
        <v>100</v>
      </c>
      <c r="E51" s="386">
        <v>17.254809999999999</v>
      </c>
      <c r="F51" s="386">
        <v>0.20943999999999999</v>
      </c>
      <c r="G51" s="386">
        <v>10.736599999999999</v>
      </c>
      <c r="H51" s="386">
        <v>35.152119999999996</v>
      </c>
      <c r="I51" s="493">
        <v>30.399830000000001</v>
      </c>
      <c r="J51" s="223">
        <v>3.7530000000000001E-2</v>
      </c>
      <c r="K51" s="386">
        <v>47.593069999999997</v>
      </c>
      <c r="L51" s="300">
        <v>35.677030000000002</v>
      </c>
    </row>
    <row r="52" spans="2:12" ht="11.25" customHeight="1">
      <c r="B52" s="616" t="s">
        <v>36</v>
      </c>
      <c r="C52" s="731"/>
      <c r="D52" s="294">
        <v>100</v>
      </c>
      <c r="E52" s="386">
        <v>19.669969999999999</v>
      </c>
      <c r="F52" s="386">
        <v>0.14177999999999999</v>
      </c>
      <c r="G52" s="386">
        <v>7.8216599999999996</v>
      </c>
      <c r="H52" s="386">
        <v>34.626440000000002</v>
      </c>
      <c r="I52" s="493">
        <v>31.575379999999999</v>
      </c>
      <c r="J52" s="274" t="s">
        <v>690</v>
      </c>
      <c r="K52" s="386">
        <v>45.703589999999998</v>
      </c>
      <c r="L52" s="300">
        <v>30.357220000000002</v>
      </c>
    </row>
    <row r="53" spans="2:12" ht="11.25" customHeight="1">
      <c r="B53" s="616" t="s">
        <v>37</v>
      </c>
      <c r="C53" s="731"/>
      <c r="D53" s="294">
        <v>100</v>
      </c>
      <c r="E53" s="386">
        <v>38.979750000000003</v>
      </c>
      <c r="F53" s="386">
        <v>1.5806100000000001</v>
      </c>
      <c r="G53" s="386">
        <v>17.946580000000001</v>
      </c>
      <c r="H53" s="386">
        <v>23.698229999999999</v>
      </c>
      <c r="I53" s="493">
        <v>20.094950000000001</v>
      </c>
      <c r="J53" s="274">
        <v>5.6100000000000004E-3</v>
      </c>
      <c r="K53" s="386">
        <v>37.322020000000002</v>
      </c>
      <c r="L53" s="300">
        <v>36.383429999999997</v>
      </c>
    </row>
    <row r="54" spans="2:12" ht="11.25" customHeight="1">
      <c r="B54" s="616" t="s">
        <v>50</v>
      </c>
      <c r="C54" s="731"/>
      <c r="D54" s="294">
        <v>100</v>
      </c>
      <c r="E54" s="386">
        <v>20.512830000000001</v>
      </c>
      <c r="F54" s="386">
        <v>0.36454999999999999</v>
      </c>
      <c r="G54" s="386">
        <v>13.191839999999999</v>
      </c>
      <c r="H54" s="386">
        <v>25.58822</v>
      </c>
      <c r="I54" s="493">
        <v>23.155439999999999</v>
      </c>
      <c r="J54" s="274">
        <v>0.97611000000000003</v>
      </c>
      <c r="K54" s="386">
        <v>53.898949999999999</v>
      </c>
      <c r="L54" s="300">
        <v>37.770560000000003</v>
      </c>
    </row>
    <row r="55" spans="2:12" ht="11.25" customHeight="1">
      <c r="B55" s="616" t="s">
        <v>45</v>
      </c>
      <c r="C55" s="731"/>
      <c r="D55" s="294">
        <v>100</v>
      </c>
      <c r="E55" s="386">
        <v>36.801929999999999</v>
      </c>
      <c r="F55" s="386">
        <v>5.5860500000000002</v>
      </c>
      <c r="G55" s="386">
        <v>17.4161</v>
      </c>
      <c r="H55" s="386">
        <v>18.880569999999999</v>
      </c>
      <c r="I55" s="493">
        <v>11.80315</v>
      </c>
      <c r="J55" s="223">
        <v>0.12520000000000001</v>
      </c>
      <c r="K55" s="386">
        <v>44.317500000000003</v>
      </c>
      <c r="L55" s="300">
        <v>44.177630000000001</v>
      </c>
    </row>
    <row r="56" spans="2:12" ht="11.25" customHeight="1">
      <c r="B56" s="616" t="s">
        <v>38</v>
      </c>
      <c r="C56" s="731"/>
      <c r="D56" s="294">
        <v>100</v>
      </c>
      <c r="E56" s="386">
        <v>19.493600000000001</v>
      </c>
      <c r="F56" s="386">
        <v>0.43434</v>
      </c>
      <c r="G56" s="386">
        <v>7.5109899999999996</v>
      </c>
      <c r="H56" s="386">
        <v>30.417259999999999</v>
      </c>
      <c r="I56" s="493">
        <v>27.304320000000001</v>
      </c>
      <c r="J56" s="274">
        <v>1.702E-2</v>
      </c>
      <c r="K56" s="386">
        <v>50.089129999999997</v>
      </c>
      <c r="L56" s="300">
        <v>34.468870000000003</v>
      </c>
    </row>
    <row r="57" spans="2:12" ht="11.25" customHeight="1">
      <c r="B57" s="616" t="s">
        <v>46</v>
      </c>
      <c r="C57" s="731"/>
      <c r="D57" s="294">
        <v>100</v>
      </c>
      <c r="E57" s="386">
        <v>39.561079999999997</v>
      </c>
      <c r="F57" s="386">
        <v>0.30504999999999999</v>
      </c>
      <c r="G57" s="386">
        <v>11.81006</v>
      </c>
      <c r="H57" s="386">
        <v>42.47439</v>
      </c>
      <c r="I57" s="493">
        <v>40.520319999999998</v>
      </c>
      <c r="J57" s="223">
        <v>7.1300000000000001E-3</v>
      </c>
      <c r="K57" s="386">
        <v>17.96453</v>
      </c>
      <c r="L57" s="300">
        <v>8.2340599999999995</v>
      </c>
    </row>
    <row r="58" spans="2:12" ht="11.25" customHeight="1">
      <c r="B58" s="616" t="s">
        <v>39</v>
      </c>
      <c r="C58" s="731"/>
      <c r="D58" s="294">
        <v>100</v>
      </c>
      <c r="E58" s="386">
        <v>57.822960000000002</v>
      </c>
      <c r="F58" s="386">
        <v>12.171469999999999</v>
      </c>
      <c r="G58" s="386">
        <v>31.687670000000001</v>
      </c>
      <c r="H58" s="386">
        <v>15.27637</v>
      </c>
      <c r="I58" s="493">
        <v>13.01191</v>
      </c>
      <c r="J58" s="274" t="s">
        <v>690</v>
      </c>
      <c r="K58" s="386">
        <v>26.900670000000002</v>
      </c>
      <c r="L58" s="300">
        <v>24.912839999999999</v>
      </c>
    </row>
    <row r="59" spans="2:12" ht="11.25" customHeight="1">
      <c r="B59" s="616" t="s">
        <v>54</v>
      </c>
      <c r="C59" s="731"/>
      <c r="D59" s="294">
        <v>100</v>
      </c>
      <c r="E59" s="386">
        <v>61.429279999999999</v>
      </c>
      <c r="F59" s="386">
        <v>34.273850000000003</v>
      </c>
      <c r="G59" s="386">
        <v>18.686389999999999</v>
      </c>
      <c r="H59" s="386">
        <v>18.71959</v>
      </c>
      <c r="I59" s="493">
        <v>17.776710000000001</v>
      </c>
      <c r="J59" s="223">
        <v>1.3520000000000001E-2</v>
      </c>
      <c r="K59" s="386">
        <v>19.851140000000001</v>
      </c>
      <c r="L59" s="300">
        <v>18.29458</v>
      </c>
    </row>
    <row r="60" spans="2:12" ht="11.25" customHeight="1">
      <c r="B60" s="616" t="s">
        <v>55</v>
      </c>
      <c r="C60" s="731"/>
      <c r="D60" s="294">
        <v>100</v>
      </c>
      <c r="E60" s="386">
        <v>31.47476</v>
      </c>
      <c r="F60" s="386">
        <v>0.35893000000000003</v>
      </c>
      <c r="G60" s="386">
        <v>13.81385</v>
      </c>
      <c r="H60" s="386">
        <v>16.99446</v>
      </c>
      <c r="I60" s="493">
        <v>15.55071</v>
      </c>
      <c r="J60" s="274">
        <v>8.8719999999999993E-2</v>
      </c>
      <c r="K60" s="386">
        <v>51.530769999999997</v>
      </c>
      <c r="L60" s="300">
        <v>38.972160000000002</v>
      </c>
    </row>
    <row r="61" spans="2:12" ht="11.25" customHeight="1">
      <c r="B61" s="616" t="s">
        <v>56</v>
      </c>
      <c r="C61" s="731"/>
      <c r="D61" s="294">
        <v>100</v>
      </c>
      <c r="E61" s="386">
        <v>24.746590000000001</v>
      </c>
      <c r="F61" s="386">
        <v>0.25190000000000001</v>
      </c>
      <c r="G61" s="386">
        <v>11.40269</v>
      </c>
      <c r="H61" s="386">
        <v>25.488849999999999</v>
      </c>
      <c r="I61" s="493">
        <v>20.939830000000001</v>
      </c>
      <c r="J61" s="274">
        <v>4.1709999999999997E-2</v>
      </c>
      <c r="K61" s="386">
        <v>49.764560000000003</v>
      </c>
      <c r="L61" s="300">
        <v>38.226349999999996</v>
      </c>
    </row>
    <row r="62" spans="2:12" ht="11.25" customHeight="1">
      <c r="B62" s="616" t="s">
        <v>47</v>
      </c>
      <c r="C62" s="731"/>
      <c r="D62" s="294">
        <v>100</v>
      </c>
      <c r="E62" s="386">
        <v>27.505849999999999</v>
      </c>
      <c r="F62" s="386">
        <v>0.88154999999999994</v>
      </c>
      <c r="G62" s="386">
        <v>16.733840000000001</v>
      </c>
      <c r="H62" s="386">
        <v>25.134519999999998</v>
      </c>
      <c r="I62" s="493">
        <v>20.133870000000002</v>
      </c>
      <c r="J62" s="223">
        <v>5.8659999999999997E-2</v>
      </c>
      <c r="K62" s="386">
        <v>47.359630000000003</v>
      </c>
      <c r="L62" s="300">
        <v>43.709780000000002</v>
      </c>
    </row>
    <row r="63" spans="2:12" ht="11.25" customHeight="1">
      <c r="B63" s="616" t="s">
        <v>57</v>
      </c>
      <c r="C63" s="731"/>
      <c r="D63" s="294">
        <v>100</v>
      </c>
      <c r="E63" s="386">
        <v>27.449120000000001</v>
      </c>
      <c r="F63" s="386">
        <v>0.87999000000000005</v>
      </c>
      <c r="G63" s="386">
        <v>19.780069999999998</v>
      </c>
      <c r="H63" s="386">
        <v>25.12875</v>
      </c>
      <c r="I63" s="493">
        <v>20.478850000000001</v>
      </c>
      <c r="J63" s="274">
        <v>0.14083999999999999</v>
      </c>
      <c r="K63" s="386">
        <v>47.422130000000003</v>
      </c>
      <c r="L63" s="300">
        <v>41.76135</v>
      </c>
    </row>
    <row r="64" spans="2:12" ht="11.25" customHeight="1">
      <c r="B64" s="616" t="s">
        <v>58</v>
      </c>
      <c r="C64" s="731"/>
      <c r="D64" s="294">
        <v>100</v>
      </c>
      <c r="E64" s="386">
        <v>27.707940000000001</v>
      </c>
      <c r="F64" s="386">
        <v>0.27704000000000001</v>
      </c>
      <c r="G64" s="386">
        <v>9.8516300000000001</v>
      </c>
      <c r="H64" s="386">
        <v>29.402180000000001</v>
      </c>
      <c r="I64" s="493">
        <v>25.12649</v>
      </c>
      <c r="J64" s="274" t="s">
        <v>690</v>
      </c>
      <c r="K64" s="386">
        <v>42.889890000000001</v>
      </c>
      <c r="L64" s="300">
        <v>32.692799999999998</v>
      </c>
    </row>
    <row r="65" spans="2:12" ht="11.25" customHeight="1">
      <c r="B65" s="616" t="s">
        <v>51</v>
      </c>
      <c r="C65" s="731"/>
      <c r="D65" s="294">
        <v>100</v>
      </c>
      <c r="E65" s="386">
        <v>33.725619999999999</v>
      </c>
      <c r="F65" s="386">
        <v>0.17646000000000001</v>
      </c>
      <c r="G65" s="386">
        <v>7.6841499999999998</v>
      </c>
      <c r="H65" s="386">
        <v>27.16761</v>
      </c>
      <c r="I65" s="493">
        <v>20.135660000000001</v>
      </c>
      <c r="J65" s="223">
        <v>3.7420000000000002E-2</v>
      </c>
      <c r="K65" s="386">
        <v>39.106769999999997</v>
      </c>
      <c r="L65" s="300">
        <v>30.546029999999998</v>
      </c>
    </row>
    <row r="66" spans="2:12" ht="11.25" customHeight="1">
      <c r="B66" s="616" t="s">
        <v>59</v>
      </c>
      <c r="C66" s="731"/>
      <c r="D66" s="294">
        <v>100</v>
      </c>
      <c r="E66" s="386">
        <v>29.452120000000001</v>
      </c>
      <c r="F66" s="386">
        <v>0.47804000000000002</v>
      </c>
      <c r="G66" s="386">
        <v>15.480259999999999</v>
      </c>
      <c r="H66" s="386">
        <v>23.70439</v>
      </c>
      <c r="I66" s="493">
        <v>22.51163</v>
      </c>
      <c r="J66" s="274">
        <v>0.14868999999999999</v>
      </c>
      <c r="K66" s="386">
        <v>46.843490000000003</v>
      </c>
      <c r="L66" s="300">
        <v>41.496830000000003</v>
      </c>
    </row>
    <row r="67" spans="2:12" ht="11.25" customHeight="1">
      <c r="B67" s="616" t="s">
        <v>52</v>
      </c>
      <c r="C67" s="731"/>
      <c r="D67" s="294">
        <v>100</v>
      </c>
      <c r="E67" s="386">
        <v>37.945549999999997</v>
      </c>
      <c r="F67" s="386">
        <v>1.41021</v>
      </c>
      <c r="G67" s="386">
        <v>23.161580000000001</v>
      </c>
      <c r="H67" s="386">
        <v>22.181080000000001</v>
      </c>
      <c r="I67" s="493">
        <v>20.326720000000002</v>
      </c>
      <c r="J67" s="274" t="s">
        <v>690</v>
      </c>
      <c r="K67" s="386">
        <v>39.873370000000001</v>
      </c>
      <c r="L67" s="300">
        <v>36.59986</v>
      </c>
    </row>
    <row r="68" spans="2:12" ht="11.25" customHeight="1">
      <c r="B68" s="616" t="s">
        <v>60</v>
      </c>
      <c r="C68" s="731"/>
      <c r="D68" s="294">
        <v>100</v>
      </c>
      <c r="E68" s="386">
        <v>19.978069999999999</v>
      </c>
      <c r="F68" s="386">
        <v>1.17378</v>
      </c>
      <c r="G68" s="386">
        <v>10.95176</v>
      </c>
      <c r="H68" s="386">
        <v>22.53951</v>
      </c>
      <c r="I68" s="493">
        <v>19.606069999999999</v>
      </c>
      <c r="J68" s="223">
        <v>0.41576000000000002</v>
      </c>
      <c r="K68" s="386">
        <v>57.482430000000001</v>
      </c>
      <c r="L68" s="300">
        <v>46.414189999999998</v>
      </c>
    </row>
    <row r="69" spans="2:12" ht="11.25" customHeight="1">
      <c r="B69" s="616" t="s">
        <v>61</v>
      </c>
      <c r="C69" s="731"/>
      <c r="D69" s="294">
        <v>100</v>
      </c>
      <c r="E69" s="386">
        <v>33.36</v>
      </c>
      <c r="F69" s="386">
        <v>0.95587</v>
      </c>
      <c r="G69" s="386">
        <v>20.329719999999998</v>
      </c>
      <c r="H69" s="386">
        <v>27.98095</v>
      </c>
      <c r="I69" s="493">
        <v>25.509550000000001</v>
      </c>
      <c r="J69" s="274">
        <v>5.8729999999999997E-2</v>
      </c>
      <c r="K69" s="386">
        <v>38.659050000000001</v>
      </c>
      <c r="L69" s="300">
        <v>28.235240000000001</v>
      </c>
    </row>
    <row r="70" spans="2:12" ht="11.25" customHeight="1">
      <c r="B70" s="616" t="s">
        <v>53</v>
      </c>
      <c r="C70" s="731"/>
      <c r="D70" s="294">
        <v>100</v>
      </c>
      <c r="E70" s="386">
        <v>35.45861</v>
      </c>
      <c r="F70" s="386">
        <v>0.31046000000000001</v>
      </c>
      <c r="G70" s="386">
        <v>17.478210000000001</v>
      </c>
      <c r="H70" s="386">
        <v>24.752690000000001</v>
      </c>
      <c r="I70" s="493">
        <v>21.163640000000001</v>
      </c>
      <c r="J70" s="274" t="s">
        <v>690</v>
      </c>
      <c r="K70" s="386">
        <v>39.788699999999999</v>
      </c>
      <c r="L70" s="300">
        <v>32.83287</v>
      </c>
    </row>
    <row r="71" spans="2:12" ht="11.25" customHeight="1">
      <c r="B71" s="616" t="s">
        <v>40</v>
      </c>
      <c r="C71" s="731"/>
      <c r="D71" s="294">
        <v>100</v>
      </c>
      <c r="E71" s="386">
        <v>20.714269999999999</v>
      </c>
      <c r="F71" s="386">
        <v>0.25261</v>
      </c>
      <c r="G71" s="386">
        <v>11.22438</v>
      </c>
      <c r="H71" s="386">
        <v>26.227609999999999</v>
      </c>
      <c r="I71" s="493">
        <v>25.67802</v>
      </c>
      <c r="J71" s="274" t="s">
        <v>690</v>
      </c>
      <c r="K71" s="386">
        <v>53.058120000000002</v>
      </c>
      <c r="L71" s="300">
        <v>45.082940000000001</v>
      </c>
    </row>
    <row r="72" spans="2:12" ht="11.25" customHeight="1">
      <c r="B72" s="616" t="s">
        <v>41</v>
      </c>
      <c r="C72" s="731"/>
      <c r="D72" s="294">
        <v>100</v>
      </c>
      <c r="E72" s="386">
        <v>53.639310000000002</v>
      </c>
      <c r="F72" s="386">
        <v>2.71807</v>
      </c>
      <c r="G72" s="386">
        <v>29.07208</v>
      </c>
      <c r="H72" s="386">
        <v>19.003489999999999</v>
      </c>
      <c r="I72" s="493">
        <v>17.347180000000002</v>
      </c>
      <c r="J72" s="274" t="s">
        <v>690</v>
      </c>
      <c r="K72" s="386">
        <v>27.357199999999999</v>
      </c>
      <c r="L72" s="300">
        <v>21.911539999999999</v>
      </c>
    </row>
    <row r="73" spans="2:12" ht="11.25" customHeight="1">
      <c r="B73" s="282"/>
      <c r="C73" s="282"/>
      <c r="D73" s="47"/>
      <c r="E73" s="47"/>
      <c r="F73" s="47"/>
      <c r="G73" s="47"/>
      <c r="H73" s="47"/>
      <c r="I73" s="47"/>
      <c r="J73" s="47"/>
      <c r="K73" s="47"/>
      <c r="L73" s="47"/>
    </row>
    <row r="74" spans="2:12" ht="11.25" customHeight="1">
      <c r="B74" s="745" t="s">
        <v>381</v>
      </c>
      <c r="C74" s="745"/>
      <c r="D74" s="745"/>
      <c r="E74" s="745"/>
      <c r="F74" s="745"/>
      <c r="G74" s="745"/>
      <c r="H74" s="745"/>
      <c r="I74" s="745"/>
      <c r="J74" s="745"/>
      <c r="K74" s="745"/>
      <c r="L74" s="745"/>
    </row>
    <row r="75" spans="2:12" ht="11.25" customHeight="1">
      <c r="B75" s="742" t="s">
        <v>382</v>
      </c>
      <c r="C75" s="742"/>
      <c r="D75" s="742"/>
      <c r="E75" s="742"/>
      <c r="F75" s="742"/>
      <c r="G75" s="742"/>
      <c r="H75" s="742"/>
      <c r="I75" s="742"/>
      <c r="J75" s="742"/>
      <c r="K75" s="742"/>
      <c r="L75" s="742"/>
    </row>
  </sheetData>
  <autoFilter ref="B46:L72"/>
  <sortState ref="B10:K35">
    <sortCondition ref="B10:B35"/>
  </sortState>
  <mergeCells count="67">
    <mergeCell ref="H7:H8"/>
    <mergeCell ref="I7:J7"/>
    <mergeCell ref="B17:C17"/>
    <mergeCell ref="B18:C18"/>
    <mergeCell ref="B19:C19"/>
    <mergeCell ref="B74:L74"/>
    <mergeCell ref="B75:L75"/>
    <mergeCell ref="K7:K8"/>
    <mergeCell ref="B9:L9"/>
    <mergeCell ref="B15:C15"/>
    <mergeCell ref="B16:C16"/>
    <mergeCell ref="B6:C8"/>
    <mergeCell ref="L7:L8"/>
    <mergeCell ref="K6:L6"/>
    <mergeCell ref="D6:D8"/>
    <mergeCell ref="E6:G6"/>
    <mergeCell ref="E7:E8"/>
    <mergeCell ref="F7:G7"/>
    <mergeCell ref="H6:J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41:L41"/>
    <mergeCell ref="B47:C47"/>
    <mergeCell ref="B48:C48"/>
    <mergeCell ref="B49:C49"/>
    <mergeCell ref="B50:C50"/>
    <mergeCell ref="B30:C30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71:C71"/>
    <mergeCell ref="B72:C72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8" tint="0.39997558519241921"/>
  </sheetPr>
  <dimension ref="A1:L46"/>
  <sheetViews>
    <sheetView showGridLines="0" workbookViewId="0">
      <selection activeCell="B46" sqref="B46"/>
    </sheetView>
  </sheetViews>
  <sheetFormatPr defaultRowHeight="14.25"/>
  <cols>
    <col min="1" max="1" width="1.625" style="20" customWidth="1"/>
    <col min="2" max="2" width="21.25" style="1" customWidth="1"/>
    <col min="3" max="7" width="10.5" customWidth="1"/>
    <col min="8" max="8" width="10.5" style="58" customWidth="1"/>
    <col min="9" max="9" width="10.5" style="528" customWidth="1"/>
    <col min="10" max="10" width="18.75" customWidth="1"/>
    <col min="11" max="11" width="13.75" customWidth="1"/>
  </cols>
  <sheetData>
    <row r="1" spans="1:12" s="16" customFormat="1" ht="12.95" customHeight="1">
      <c r="A1" s="20"/>
      <c r="B1" s="17"/>
      <c r="H1" s="58"/>
      <c r="I1" s="528"/>
    </row>
    <row r="2" spans="1:12" s="21" customFormat="1" ht="12.95" customHeight="1">
      <c r="B2" s="17"/>
      <c r="H2" s="58"/>
      <c r="I2" s="528"/>
    </row>
    <row r="3" spans="1:12" s="16" customFormat="1" ht="12.95" customHeight="1">
      <c r="A3" s="20"/>
      <c r="B3" s="17"/>
      <c r="H3" s="58"/>
      <c r="I3" s="528"/>
    </row>
    <row r="4" spans="1:12" s="5" customFormat="1" ht="14.25" customHeight="1">
      <c r="B4" s="422" t="s">
        <v>628</v>
      </c>
      <c r="C4" s="69"/>
      <c r="D4" s="69"/>
      <c r="E4" s="69"/>
      <c r="I4" s="528"/>
    </row>
    <row r="5" spans="1:12" s="12" customFormat="1" ht="14.25" customHeight="1">
      <c r="B5" s="24" t="s">
        <v>629</v>
      </c>
      <c r="C5" s="69"/>
      <c r="D5" s="69"/>
      <c r="E5" s="69"/>
    </row>
    <row r="6" spans="1:12" s="88" customFormat="1" ht="19.5" customHeight="1" thickBot="1">
      <c r="B6" s="89" t="s">
        <v>29</v>
      </c>
      <c r="C6" s="90">
        <v>2006</v>
      </c>
      <c r="D6" s="91">
        <v>2007</v>
      </c>
      <c r="E6" s="90">
        <v>2008</v>
      </c>
      <c r="F6" s="90">
        <v>2009</v>
      </c>
      <c r="G6" s="91">
        <v>2010</v>
      </c>
      <c r="H6" s="91">
        <v>2011</v>
      </c>
      <c r="I6" s="530">
        <v>2012</v>
      </c>
      <c r="J6" s="92" t="s">
        <v>28</v>
      </c>
    </row>
    <row r="7" spans="1:12" s="10" customFormat="1" ht="21.95" customHeight="1">
      <c r="B7" s="593" t="s">
        <v>476</v>
      </c>
      <c r="C7" s="593"/>
      <c r="D7" s="593"/>
      <c r="E7" s="593"/>
      <c r="F7" s="593"/>
      <c r="G7" s="593"/>
      <c r="H7" s="593"/>
      <c r="I7" s="593"/>
      <c r="J7" s="593"/>
    </row>
    <row r="8" spans="1:12" s="18" customFormat="1" ht="15">
      <c r="B8" s="70" t="s">
        <v>329</v>
      </c>
      <c r="C8" s="72">
        <v>9451828.6999999993</v>
      </c>
      <c r="D8" s="72">
        <v>10698117</v>
      </c>
      <c r="E8" s="72">
        <v>11205063.9</v>
      </c>
      <c r="F8" s="71">
        <v>11968476.9</v>
      </c>
      <c r="G8" s="71">
        <v>12782620.18781</v>
      </c>
      <c r="H8" s="71">
        <v>13856723.65979</v>
      </c>
      <c r="I8" s="95">
        <v>14620741.862030001</v>
      </c>
      <c r="J8" s="73" t="s">
        <v>0</v>
      </c>
      <c r="K8" s="513"/>
      <c r="L8" s="513"/>
    </row>
    <row r="9" spans="1:12" s="5" customFormat="1" ht="11.25" customHeight="1">
      <c r="B9" s="74" t="s">
        <v>610</v>
      </c>
      <c r="C9" s="76">
        <v>4454250.7</v>
      </c>
      <c r="D9" s="77">
        <v>5010737.5</v>
      </c>
      <c r="E9" s="76">
        <v>5286642.0999999996</v>
      </c>
      <c r="F9" s="75">
        <v>5409411.5999999996</v>
      </c>
      <c r="G9" s="78">
        <v>6034815.12842</v>
      </c>
      <c r="H9" s="93">
        <v>6326394.7074600002</v>
      </c>
      <c r="I9" s="93">
        <v>6634836.5723700002</v>
      </c>
      <c r="J9" s="55" t="s">
        <v>480</v>
      </c>
      <c r="K9" s="513"/>
      <c r="L9" s="513"/>
    </row>
    <row r="10" spans="1:12" s="5" customFormat="1" ht="11.25" customHeight="1">
      <c r="B10" s="54" t="s">
        <v>280</v>
      </c>
      <c r="C10" s="76">
        <v>1286902.6000000001</v>
      </c>
      <c r="D10" s="77">
        <v>1411747.5</v>
      </c>
      <c r="E10" s="76">
        <v>1590204.2</v>
      </c>
      <c r="F10" s="75">
        <v>1691723.5</v>
      </c>
      <c r="G10" s="78">
        <v>1905104.7932599999</v>
      </c>
      <c r="H10" s="94">
        <v>2079721.03825</v>
      </c>
      <c r="I10" s="94">
        <v>1944519.5133800001</v>
      </c>
      <c r="J10" s="55" t="s">
        <v>71</v>
      </c>
      <c r="K10" s="513"/>
      <c r="L10" s="513"/>
    </row>
    <row r="11" spans="1:12" s="19" customFormat="1" ht="11.25" customHeight="1">
      <c r="B11" s="54" t="s">
        <v>281</v>
      </c>
      <c r="C11" s="76">
        <v>2991379.7</v>
      </c>
      <c r="D11" s="77">
        <v>3295839.9</v>
      </c>
      <c r="E11" s="76">
        <v>3248377.4</v>
      </c>
      <c r="F11" s="75">
        <v>3363515.7</v>
      </c>
      <c r="G11" s="78">
        <v>3829407.4894599998</v>
      </c>
      <c r="H11" s="94">
        <v>4216464.4527099999</v>
      </c>
      <c r="I11" s="94">
        <v>4367184.1770100007</v>
      </c>
      <c r="J11" s="55" t="s">
        <v>70</v>
      </c>
      <c r="K11" s="513"/>
      <c r="L11" s="513"/>
    </row>
    <row r="12" spans="1:12" s="5" customFormat="1" ht="11.25" customHeight="1">
      <c r="B12" s="54" t="s">
        <v>282</v>
      </c>
      <c r="C12" s="76">
        <v>719295.7</v>
      </c>
      <c r="D12" s="77">
        <v>979792.1</v>
      </c>
      <c r="E12" s="76">
        <v>1079840.2</v>
      </c>
      <c r="F12" s="75">
        <v>1503826.1</v>
      </c>
      <c r="G12" s="78">
        <v>1013292.7766699999</v>
      </c>
      <c r="H12" s="94">
        <v>1234143.4613699999</v>
      </c>
      <c r="I12" s="94">
        <v>1674201.5992699999</v>
      </c>
      <c r="J12" s="55" t="s">
        <v>72</v>
      </c>
      <c r="K12" s="513"/>
      <c r="L12" s="513"/>
    </row>
    <row r="13" spans="1:12" s="10" customFormat="1" ht="21.95" customHeight="1">
      <c r="B13" s="596" t="s">
        <v>477</v>
      </c>
      <c r="C13" s="596"/>
      <c r="D13" s="596"/>
      <c r="E13" s="596"/>
      <c r="F13" s="596"/>
      <c r="G13" s="596"/>
      <c r="H13" s="596"/>
      <c r="I13" s="596"/>
      <c r="J13" s="596"/>
      <c r="K13" s="513"/>
    </row>
    <row r="14" spans="1:12" s="2" customFormat="1" ht="11.25" customHeight="1">
      <c r="B14" s="70" t="s">
        <v>329</v>
      </c>
      <c r="C14" s="71">
        <v>9519650.1999999993</v>
      </c>
      <c r="D14" s="71">
        <v>10417899.6</v>
      </c>
      <c r="E14" s="71">
        <v>11917438.1</v>
      </c>
      <c r="F14" s="71">
        <v>13630155.1</v>
      </c>
      <c r="G14" s="71">
        <v>14027112.770030001</v>
      </c>
      <c r="H14" s="95">
        <v>14692796.669220001</v>
      </c>
      <c r="I14" s="95">
        <v>14695196.862739999</v>
      </c>
      <c r="J14" s="73" t="s">
        <v>0</v>
      </c>
      <c r="K14" s="513"/>
    </row>
    <row r="15" spans="1:12" s="5" customFormat="1" ht="11.25" customHeight="1">
      <c r="B15" s="74" t="s">
        <v>611</v>
      </c>
      <c r="C15" s="79">
        <v>4582409.8</v>
      </c>
      <c r="D15" s="79">
        <v>4842420.2</v>
      </c>
      <c r="E15" s="79">
        <v>5445439.2999999998</v>
      </c>
      <c r="F15" s="79">
        <v>5890294.7999999998</v>
      </c>
      <c r="G15" s="79">
        <v>6716508.9369599996</v>
      </c>
      <c r="H15" s="96">
        <v>6628339.0522700008</v>
      </c>
      <c r="I15" s="96">
        <v>6595255.2682400001</v>
      </c>
      <c r="J15" s="55" t="s">
        <v>480</v>
      </c>
      <c r="K15" s="513"/>
    </row>
    <row r="16" spans="1:12" s="5" customFormat="1" ht="11.25" customHeight="1">
      <c r="B16" s="54" t="s">
        <v>280</v>
      </c>
      <c r="C16" s="79">
        <v>1351430.1</v>
      </c>
      <c r="D16" s="79">
        <v>1422745</v>
      </c>
      <c r="E16" s="79">
        <v>1619367.3</v>
      </c>
      <c r="F16" s="79">
        <v>1848576.4</v>
      </c>
      <c r="G16" s="79">
        <v>2008061.05318</v>
      </c>
      <c r="H16" s="96">
        <v>2110504.2410900001</v>
      </c>
      <c r="I16" s="96">
        <v>1920551.16872</v>
      </c>
      <c r="J16" s="55" t="s">
        <v>71</v>
      </c>
      <c r="K16" s="513"/>
    </row>
    <row r="17" spans="2:12" s="5" customFormat="1" ht="11.25" customHeight="1">
      <c r="B17" s="54" t="s">
        <v>281</v>
      </c>
      <c r="C17" s="79">
        <v>2790506.3</v>
      </c>
      <c r="D17" s="79">
        <v>3275219.7</v>
      </c>
      <c r="E17" s="79">
        <v>3846447.4</v>
      </c>
      <c r="F17" s="79">
        <v>4300940.0999999996</v>
      </c>
      <c r="G17" s="79">
        <v>3999167.4510400002</v>
      </c>
      <c r="H17" s="96">
        <v>4437043.4144700002</v>
      </c>
      <c r="I17" s="96">
        <v>4492160.1653000005</v>
      </c>
      <c r="J17" s="55" t="s">
        <v>70</v>
      </c>
      <c r="K17" s="513"/>
    </row>
    <row r="18" spans="2:12" s="5" customFormat="1" ht="11.25" customHeight="1">
      <c r="B18" s="54" t="s">
        <v>282</v>
      </c>
      <c r="C18" s="79">
        <v>795304</v>
      </c>
      <c r="D18" s="79">
        <v>877514.7</v>
      </c>
      <c r="E18" s="79">
        <v>1006184.1</v>
      </c>
      <c r="F18" s="79">
        <v>1590343.8</v>
      </c>
      <c r="G18" s="79">
        <v>1303375.3288499999</v>
      </c>
      <c r="H18" s="96">
        <v>1516909.9613900001</v>
      </c>
      <c r="I18" s="96">
        <v>1687230.2604799999</v>
      </c>
      <c r="J18" s="55" t="s">
        <v>72</v>
      </c>
      <c r="K18" s="513"/>
    </row>
    <row r="19" spans="2:12" s="10" customFormat="1" ht="21.95" customHeight="1">
      <c r="B19" s="596" t="s">
        <v>590</v>
      </c>
      <c r="C19" s="596"/>
      <c r="D19" s="596"/>
      <c r="E19" s="596"/>
      <c r="F19" s="596"/>
      <c r="G19" s="596"/>
      <c r="H19" s="596"/>
      <c r="I19" s="596"/>
      <c r="J19" s="596"/>
      <c r="K19" s="513"/>
    </row>
    <row r="20" spans="2:12" s="2" customFormat="1" ht="11.25" customHeight="1">
      <c r="B20" s="70" t="s">
        <v>329</v>
      </c>
      <c r="C20" s="80">
        <v>-67821.5</v>
      </c>
      <c r="D20" s="80">
        <v>280217.40000000037</v>
      </c>
      <c r="E20" s="80">
        <v>-712374.19999999925</v>
      </c>
      <c r="F20" s="80">
        <v>-1661678.1999999993</v>
      </c>
      <c r="G20" s="80">
        <v>-1244492.5822200011</v>
      </c>
      <c r="H20" s="97">
        <v>-836073.00943000056</v>
      </c>
      <c r="I20" s="97">
        <v>-74455.000709999091</v>
      </c>
      <c r="J20" s="81" t="s">
        <v>0</v>
      </c>
      <c r="K20" s="513"/>
      <c r="L20" s="414"/>
    </row>
    <row r="21" spans="2:12" s="5" customFormat="1" ht="11.25" customHeight="1">
      <c r="B21" s="74" t="s">
        <v>612</v>
      </c>
      <c r="C21" s="82">
        <v>-128159.09999999963</v>
      </c>
      <c r="D21" s="82">
        <v>168317.29999999981</v>
      </c>
      <c r="E21" s="82">
        <v>-158797.20000000019</v>
      </c>
      <c r="F21" s="82">
        <v>-480883.20000000019</v>
      </c>
      <c r="G21" s="82">
        <v>-681693.80853999965</v>
      </c>
      <c r="H21" s="98">
        <v>-301944.34481000062</v>
      </c>
      <c r="I21" s="98">
        <v>39581.304130000113</v>
      </c>
      <c r="J21" s="55" t="s">
        <v>480</v>
      </c>
      <c r="K21" s="513"/>
      <c r="L21" s="414"/>
    </row>
    <row r="22" spans="2:12" s="5" customFormat="1" ht="11.25" customHeight="1">
      <c r="B22" s="54" t="s">
        <v>280</v>
      </c>
      <c r="C22" s="82">
        <v>-64527.5</v>
      </c>
      <c r="D22" s="82">
        <v>-10997.5</v>
      </c>
      <c r="E22" s="82">
        <v>-29163.100000000093</v>
      </c>
      <c r="F22" s="82">
        <v>-156852.89999999991</v>
      </c>
      <c r="G22" s="82">
        <v>-102956.2599200001</v>
      </c>
      <c r="H22" s="98">
        <v>-30783.202840000158</v>
      </c>
      <c r="I22" s="98">
        <v>23968.344660000086</v>
      </c>
      <c r="J22" s="55" t="s">
        <v>71</v>
      </c>
      <c r="K22" s="513"/>
      <c r="L22" s="414"/>
    </row>
    <row r="23" spans="2:12" s="19" customFormat="1" ht="11.25" customHeight="1">
      <c r="B23" s="54" t="s">
        <v>281</v>
      </c>
      <c r="C23" s="82">
        <v>200873.40000000037</v>
      </c>
      <c r="D23" s="82">
        <v>20620.199999999721</v>
      </c>
      <c r="E23" s="82">
        <v>-598070</v>
      </c>
      <c r="F23" s="82">
        <v>-937424.39999999944</v>
      </c>
      <c r="G23" s="82">
        <v>-169759.96158000035</v>
      </c>
      <c r="H23" s="98">
        <v>-220578.96176000033</v>
      </c>
      <c r="I23" s="98">
        <v>-124975.98828999996</v>
      </c>
      <c r="J23" s="55" t="s">
        <v>70</v>
      </c>
      <c r="K23" s="513"/>
      <c r="L23" s="414"/>
    </row>
    <row r="24" spans="2:12" s="5" customFormat="1" ht="11.25" customHeight="1">
      <c r="B24" s="54" t="s">
        <v>282</v>
      </c>
      <c r="C24" s="82">
        <v>-76008.300000000047</v>
      </c>
      <c r="D24" s="82">
        <v>102277.40000000002</v>
      </c>
      <c r="E24" s="82">
        <v>73656.099999999977</v>
      </c>
      <c r="F24" s="82">
        <v>-86517.699999999953</v>
      </c>
      <c r="G24" s="82">
        <v>-290082.55218</v>
      </c>
      <c r="H24" s="98">
        <v>-282766.50002000015</v>
      </c>
      <c r="I24" s="98">
        <v>-13028.661210000038</v>
      </c>
      <c r="J24" s="55" t="s">
        <v>72</v>
      </c>
      <c r="K24" s="513"/>
      <c r="L24" s="414"/>
    </row>
    <row r="25" spans="2:12" s="10" customFormat="1" ht="21.95" customHeight="1">
      <c r="B25" s="594" t="s">
        <v>478</v>
      </c>
      <c r="C25" s="595"/>
      <c r="D25" s="595"/>
      <c r="E25" s="595"/>
      <c r="F25" s="595"/>
      <c r="G25" s="595"/>
      <c r="H25" s="595"/>
      <c r="I25" s="595"/>
      <c r="J25" s="595"/>
    </row>
    <row r="26" spans="2:12" s="2" customFormat="1" ht="11.25" customHeight="1">
      <c r="B26" s="70" t="s">
        <v>329</v>
      </c>
      <c r="C26" s="83">
        <v>100</v>
      </c>
      <c r="D26" s="83">
        <v>100</v>
      </c>
      <c r="E26" s="83">
        <v>100</v>
      </c>
      <c r="F26" s="83">
        <v>100</v>
      </c>
      <c r="G26" s="83">
        <v>100</v>
      </c>
      <c r="H26" s="99">
        <v>100</v>
      </c>
      <c r="I26" s="99">
        <v>100</v>
      </c>
      <c r="J26" s="73" t="s">
        <v>0</v>
      </c>
    </row>
    <row r="27" spans="2:12" s="5" customFormat="1" ht="11.25" customHeight="1">
      <c r="B27" s="74" t="s">
        <v>613</v>
      </c>
      <c r="C27" s="84">
        <v>47.125808575011526</v>
      </c>
      <c r="D27" s="84">
        <v>46.837564965872033</v>
      </c>
      <c r="E27" s="84">
        <v>47.180829553323647</v>
      </c>
      <c r="F27" s="84">
        <v>45.197159548346541</v>
      </c>
      <c r="G27" s="84">
        <v>47.21109631478398</v>
      </c>
      <c r="H27" s="100">
        <v>45.655775945205491</v>
      </c>
      <c r="I27" s="100">
        <v>45.379616403738311</v>
      </c>
      <c r="J27" s="55" t="s">
        <v>480</v>
      </c>
    </row>
    <row r="28" spans="2:12" s="5" customFormat="1" ht="11.25" customHeight="1">
      <c r="B28" s="54" t="s">
        <v>280</v>
      </c>
      <c r="C28" s="84">
        <v>13.615382174668488</v>
      </c>
      <c r="D28" s="84">
        <v>13.196224157952283</v>
      </c>
      <c r="E28" s="84">
        <v>14.191835175522739</v>
      </c>
      <c r="F28" s="84">
        <v>14.134826963654833</v>
      </c>
      <c r="G28" s="84">
        <v>14.903867636439527</v>
      </c>
      <c r="H28" s="100">
        <v>15.008750187355027</v>
      </c>
      <c r="I28" s="100">
        <v>13.29973220052471</v>
      </c>
      <c r="J28" s="55" t="s">
        <v>71</v>
      </c>
    </row>
    <row r="29" spans="2:12" s="5" customFormat="1" ht="11.25" customHeight="1">
      <c r="B29" s="54" t="s">
        <v>281</v>
      </c>
      <c r="C29" s="84">
        <v>31.648687200604897</v>
      </c>
      <c r="D29" s="84">
        <v>30.807663629029296</v>
      </c>
      <c r="E29" s="84">
        <v>28.99026216173564</v>
      </c>
      <c r="F29" s="84">
        <v>28.103122294533566</v>
      </c>
      <c r="G29" s="84">
        <v>29.957922813914713</v>
      </c>
      <c r="H29" s="100">
        <v>30.429014507560012</v>
      </c>
      <c r="I29" s="100">
        <v>29.869785119122838</v>
      </c>
      <c r="J29" s="55" t="s">
        <v>70</v>
      </c>
    </row>
    <row r="30" spans="2:12" s="5" customFormat="1" ht="11.25" customHeight="1">
      <c r="B30" s="54" t="s">
        <v>282</v>
      </c>
      <c r="C30" s="84">
        <v>7.6101220497151001</v>
      </c>
      <c r="D30" s="84">
        <v>9.1585472471463909</v>
      </c>
      <c r="E30" s="84">
        <v>9.6370731094179654</v>
      </c>
      <c r="F30" s="84">
        <v>12.56489119346506</v>
      </c>
      <c r="G30" s="84">
        <v>7.9271132348617774</v>
      </c>
      <c r="H30" s="100">
        <v>8.9064593598794737</v>
      </c>
      <c r="I30" s="100">
        <v>11.450866276614143</v>
      </c>
      <c r="J30" s="55" t="s">
        <v>72</v>
      </c>
    </row>
    <row r="31" spans="2:12" s="10" customFormat="1" ht="21.95" customHeight="1">
      <c r="B31" s="594" t="s">
        <v>479</v>
      </c>
      <c r="C31" s="595"/>
      <c r="D31" s="595"/>
      <c r="E31" s="595"/>
      <c r="F31" s="595"/>
      <c r="G31" s="595"/>
      <c r="H31" s="595"/>
      <c r="I31" s="595"/>
      <c r="J31" s="595"/>
    </row>
    <row r="32" spans="2:12" s="2" customFormat="1" ht="11.25" customHeight="1">
      <c r="B32" s="70" t="s">
        <v>329</v>
      </c>
      <c r="C32" s="83">
        <v>100</v>
      </c>
      <c r="D32" s="83">
        <v>100</v>
      </c>
      <c r="E32" s="83">
        <v>100</v>
      </c>
      <c r="F32" s="83">
        <v>100</v>
      </c>
      <c r="G32" s="83">
        <v>100</v>
      </c>
      <c r="H32" s="99">
        <v>99.999999999999986</v>
      </c>
      <c r="I32" s="99">
        <v>100</v>
      </c>
      <c r="J32" s="73" t="s">
        <v>0</v>
      </c>
    </row>
    <row r="33" spans="2:10" s="5" customFormat="1" ht="11.25" customHeight="1">
      <c r="B33" s="74" t="s">
        <v>612</v>
      </c>
      <c r="C33" s="84">
        <v>48.136325429268403</v>
      </c>
      <c r="D33" s="84">
        <v>46.481732267798016</v>
      </c>
      <c r="E33" s="84">
        <v>45.693036156822998</v>
      </c>
      <c r="F33" s="84">
        <v>43.215170750331374</v>
      </c>
      <c r="G33" s="84">
        <v>47.88233364253216</v>
      </c>
      <c r="H33" s="100">
        <v>45.112848162907852</v>
      </c>
      <c r="I33" s="100">
        <v>44.880346482206143</v>
      </c>
      <c r="J33" s="55" t="s">
        <v>480</v>
      </c>
    </row>
    <row r="34" spans="2:10" s="5" customFormat="1" ht="11.25" customHeight="1">
      <c r="B34" s="54" t="s">
        <v>280</v>
      </c>
      <c r="C34" s="84">
        <v>14.196215949195278</v>
      </c>
      <c r="D34" s="84">
        <v>13.656735566927521</v>
      </c>
      <c r="E34" s="84">
        <v>13.58821658154868</v>
      </c>
      <c r="F34" s="84">
        <v>13.562401795413173</v>
      </c>
      <c r="G34" s="84">
        <v>14.315569327070472</v>
      </c>
      <c r="H34" s="100">
        <v>14.364210494461576</v>
      </c>
      <c r="I34" s="100">
        <v>13.069244234417848</v>
      </c>
      <c r="J34" s="55" t="s">
        <v>71</v>
      </c>
    </row>
    <row r="35" spans="2:10" s="5" customFormat="1" ht="11.25" customHeight="1">
      <c r="B35" s="54" t="s">
        <v>281</v>
      </c>
      <c r="C35" s="84">
        <v>29.313118038727939</v>
      </c>
      <c r="D35" s="84">
        <v>31.438388022092287</v>
      </c>
      <c r="E35" s="84">
        <v>32.275790884955384</v>
      </c>
      <c r="F35" s="84">
        <v>31.554593975236568</v>
      </c>
      <c r="G35" s="84">
        <v>28.510268054481799</v>
      </c>
      <c r="H35" s="100">
        <v>30.198766881224053</v>
      </c>
      <c r="I35" s="100">
        <v>30.568900895026268</v>
      </c>
      <c r="J35" s="55" t="s">
        <v>70</v>
      </c>
    </row>
    <row r="36" spans="2:10" s="5" customFormat="1" ht="11.25" customHeight="1">
      <c r="B36" s="54" t="s">
        <v>282</v>
      </c>
      <c r="C36" s="84">
        <v>8.3543405828083905</v>
      </c>
      <c r="D36" s="84">
        <v>8.4231441431821832</v>
      </c>
      <c r="E36" s="84">
        <v>8.442956376672937</v>
      </c>
      <c r="F36" s="84">
        <v>11.667833479018885</v>
      </c>
      <c r="G36" s="84">
        <v>9.2918289759155641</v>
      </c>
      <c r="H36" s="100">
        <v>10.324174461406527</v>
      </c>
      <c r="I36" s="100">
        <v>11.481508388349734</v>
      </c>
      <c r="J36" s="55" t="s">
        <v>72</v>
      </c>
    </row>
    <row r="37" spans="2:10" s="5" customFormat="1" ht="11.25" customHeight="1">
      <c r="B37" s="54"/>
      <c r="C37" s="37"/>
      <c r="D37" s="37"/>
      <c r="E37" s="37"/>
      <c r="F37" s="37"/>
      <c r="G37" s="37"/>
      <c r="H37" s="37"/>
      <c r="I37" s="37"/>
      <c r="J37" s="55"/>
    </row>
    <row r="38" spans="2:10" s="5" customFormat="1" ht="11.25" customHeight="1">
      <c r="B38" s="85" t="s">
        <v>380</v>
      </c>
      <c r="C38" s="26"/>
      <c r="D38" s="26"/>
      <c r="E38" s="26"/>
      <c r="F38" s="26"/>
      <c r="G38" s="26"/>
      <c r="H38" s="26"/>
      <c r="I38" s="26"/>
      <c r="J38" s="26"/>
    </row>
    <row r="39" spans="2:10" s="5" customFormat="1" ht="11.25" customHeight="1">
      <c r="B39" s="86" t="s">
        <v>357</v>
      </c>
      <c r="C39" s="87"/>
      <c r="D39" s="87"/>
      <c r="E39" s="87"/>
      <c r="F39" s="87"/>
      <c r="G39" s="87"/>
      <c r="H39" s="87"/>
      <c r="I39" s="532"/>
      <c r="J39" s="87"/>
    </row>
    <row r="40" spans="2:10" s="5" customFormat="1">
      <c r="B40" s="9"/>
      <c r="I40" s="528"/>
    </row>
    <row r="41" spans="2:10" s="5" customFormat="1">
      <c r="B41" s="9"/>
      <c r="I41" s="528"/>
    </row>
    <row r="42" spans="2:10" s="5" customFormat="1">
      <c r="B42" s="9"/>
      <c r="I42" s="528"/>
    </row>
    <row r="43" spans="2:10" s="5" customFormat="1">
      <c r="B43" s="9"/>
      <c r="I43" s="528"/>
    </row>
    <row r="44" spans="2:10" s="5" customFormat="1">
      <c r="B44" s="9"/>
      <c r="I44" s="528"/>
    </row>
    <row r="45" spans="2:10" s="5" customFormat="1">
      <c r="B45" s="9"/>
      <c r="I45" s="528"/>
    </row>
    <row r="46" spans="2:10" s="5" customFormat="1">
      <c r="B46" s="9"/>
      <c r="I46" s="528"/>
    </row>
  </sheetData>
  <mergeCells count="5">
    <mergeCell ref="B7:J7"/>
    <mergeCell ref="B25:J25"/>
    <mergeCell ref="B31:J31"/>
    <mergeCell ref="B19:J19"/>
    <mergeCell ref="B13:J1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39997558519241921"/>
  </sheetPr>
  <dimension ref="B1:N72"/>
  <sheetViews>
    <sheetView showGridLines="0" workbookViewId="0">
      <selection activeCell="H12" sqref="H12"/>
    </sheetView>
  </sheetViews>
  <sheetFormatPr defaultRowHeight="14.25"/>
  <cols>
    <col min="1" max="1" width="1.625" style="328" customWidth="1"/>
    <col min="2" max="2" width="18.75" style="328" customWidth="1"/>
    <col min="3" max="3" width="4.125" style="328" customWidth="1"/>
    <col min="4" max="8" width="10.625" style="328" customWidth="1"/>
    <col min="9" max="9" width="10.625" style="528" customWidth="1"/>
    <col min="10" max="13" width="10.625" style="328" customWidth="1"/>
    <col min="14" max="14" width="10.625" style="12" customWidth="1"/>
    <col min="15" max="16384" width="9" style="328"/>
  </cols>
  <sheetData>
    <row r="1" spans="2:14" ht="12.95" customHeight="1">
      <c r="B1" s="358"/>
      <c r="C1" s="358"/>
      <c r="D1" s="387"/>
      <c r="E1" s="387"/>
      <c r="F1" s="387"/>
      <c r="G1" s="387"/>
      <c r="H1" s="387"/>
    </row>
    <row r="2" spans="2:14" ht="12.95" customHeight="1">
      <c r="B2" s="25"/>
      <c r="C2" s="25"/>
      <c r="D2" s="25"/>
      <c r="E2" s="25"/>
      <c r="F2" s="25"/>
      <c r="G2" s="25"/>
      <c r="H2" s="25"/>
    </row>
    <row r="3" spans="2:14" ht="12.95" customHeight="1">
      <c r="B3" s="334"/>
      <c r="C3" s="334"/>
      <c r="D3" s="334"/>
      <c r="E3" s="334"/>
      <c r="F3" s="334"/>
      <c r="G3" s="334"/>
      <c r="H3" s="334"/>
    </row>
    <row r="4" spans="2:14">
      <c r="B4" s="423" t="s">
        <v>636</v>
      </c>
      <c r="C4" s="367"/>
      <c r="D4" s="334"/>
      <c r="E4" s="334"/>
      <c r="F4" s="334"/>
      <c r="G4" s="334"/>
      <c r="H4" s="334"/>
    </row>
    <row r="5" spans="2:14">
      <c r="B5" s="24" t="s">
        <v>373</v>
      </c>
      <c r="C5" s="24"/>
      <c r="D5" s="334"/>
      <c r="E5" s="334"/>
      <c r="F5" s="334"/>
      <c r="G5" s="334"/>
      <c r="H5" s="334"/>
    </row>
    <row r="6" spans="2:14" ht="24.75" customHeight="1">
      <c r="B6" s="610" t="s">
        <v>510</v>
      </c>
      <c r="C6" s="626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38.25" customHeight="1">
      <c r="B7" s="596"/>
      <c r="C7" s="637"/>
      <c r="D7" s="6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32" t="s">
        <v>696</v>
      </c>
    </row>
    <row r="8" spans="2:14" ht="53.25" customHeight="1" thickBot="1">
      <c r="B8" s="596"/>
      <c r="C8" s="637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32"/>
    </row>
    <row r="9" spans="2:14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4" ht="12.95" customHeight="1">
      <c r="B10" s="253" t="s">
        <v>337</v>
      </c>
      <c r="C10" s="474">
        <v>2011</v>
      </c>
      <c r="D10" s="223">
        <v>2079721.03825</v>
      </c>
      <c r="E10" s="223">
        <v>184788.55093999999</v>
      </c>
      <c r="F10" s="223">
        <v>35717.375039999999</v>
      </c>
      <c r="G10" s="223">
        <v>41264.823750000003</v>
      </c>
      <c r="H10" s="223">
        <v>22341.41114</v>
      </c>
      <c r="I10" s="223">
        <v>35848.471229999996</v>
      </c>
      <c r="J10" s="223">
        <v>172733.89300000001</v>
      </c>
      <c r="K10" s="223">
        <v>162711.72674000001</v>
      </c>
      <c r="L10" s="223">
        <v>14889.600259999999</v>
      </c>
      <c r="M10" s="223">
        <v>127.46378999999999</v>
      </c>
      <c r="N10" s="266">
        <v>2741.17047</v>
      </c>
    </row>
    <row r="11" spans="2:14" ht="11.25" customHeight="1">
      <c r="B11" s="52" t="s">
        <v>330</v>
      </c>
      <c r="C11" s="53">
        <v>2012</v>
      </c>
      <c r="D11" s="222">
        <v>1944519.5133800001</v>
      </c>
      <c r="E11" s="222">
        <v>98837.240659999996</v>
      </c>
      <c r="F11" s="222">
        <v>50225.472700000006</v>
      </c>
      <c r="G11" s="222">
        <v>31850.53296</v>
      </c>
      <c r="H11" s="222">
        <v>24103.984949999998</v>
      </c>
      <c r="I11" s="222">
        <v>54383.024680000002</v>
      </c>
      <c r="J11" s="222">
        <v>86034.689700000003</v>
      </c>
      <c r="K11" s="222">
        <v>175287.72006999998</v>
      </c>
      <c r="L11" s="222">
        <v>17795.82445</v>
      </c>
      <c r="M11" s="222">
        <v>258.32902999999999</v>
      </c>
      <c r="N11" s="308">
        <v>3968.2355499999999</v>
      </c>
    </row>
    <row r="12" spans="2:14" ht="11.25" customHeight="1">
      <c r="B12" s="52"/>
      <c r="C12" s="5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66"/>
    </row>
    <row r="13" spans="2:14" ht="11.25" customHeight="1">
      <c r="B13" s="273" t="s">
        <v>468</v>
      </c>
      <c r="C13" s="5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308"/>
    </row>
    <row r="14" spans="2:14" ht="11.25" customHeight="1">
      <c r="B14" s="3" t="s">
        <v>469</v>
      </c>
      <c r="C14" s="366"/>
      <c r="D14" s="221"/>
      <c r="E14" s="388"/>
      <c r="F14" s="388"/>
      <c r="G14" s="388"/>
      <c r="H14" s="388"/>
      <c r="I14" s="388"/>
      <c r="J14" s="388"/>
      <c r="K14" s="388"/>
      <c r="L14" s="388"/>
      <c r="M14" s="388"/>
      <c r="N14" s="308"/>
    </row>
    <row r="15" spans="2:14" ht="11.25" customHeight="1">
      <c r="B15" s="616" t="s">
        <v>34</v>
      </c>
      <c r="C15" s="731"/>
      <c r="D15" s="170">
        <v>68772.819310000006</v>
      </c>
      <c r="E15" s="362">
        <v>2930.16482</v>
      </c>
      <c r="F15" s="170">
        <v>565.49643999999989</v>
      </c>
      <c r="G15" s="170">
        <v>1231.817</v>
      </c>
      <c r="H15" s="170">
        <v>270.96065999999996</v>
      </c>
      <c r="I15" s="170">
        <v>5113.65013</v>
      </c>
      <c r="J15" s="170">
        <v>2289.4675899999997</v>
      </c>
      <c r="K15" s="170">
        <v>825.81143000000009</v>
      </c>
      <c r="L15" s="170">
        <v>260.87371000000002</v>
      </c>
      <c r="M15" s="373">
        <v>0</v>
      </c>
      <c r="N15" s="266">
        <v>0</v>
      </c>
    </row>
    <row r="16" spans="2:14" ht="11.25" customHeight="1">
      <c r="B16" s="616" t="s">
        <v>49</v>
      </c>
      <c r="C16" s="731"/>
      <c r="D16" s="170">
        <v>89413.846950000006</v>
      </c>
      <c r="E16" s="362">
        <v>2704.1625800000002</v>
      </c>
      <c r="F16" s="170">
        <v>4980.84908</v>
      </c>
      <c r="G16" s="170">
        <v>1032.0096599999999</v>
      </c>
      <c r="H16" s="170">
        <v>322.78841999999997</v>
      </c>
      <c r="I16" s="170">
        <v>3271.06167</v>
      </c>
      <c r="J16" s="170">
        <v>3222.5341200000003</v>
      </c>
      <c r="K16" s="170">
        <v>5608.5530499999995</v>
      </c>
      <c r="L16" s="170">
        <v>280.03933000000001</v>
      </c>
      <c r="M16" s="373">
        <v>0</v>
      </c>
      <c r="N16" s="307">
        <v>0</v>
      </c>
    </row>
    <row r="17" spans="2:14" ht="11.25" customHeight="1">
      <c r="B17" s="616" t="s">
        <v>43</v>
      </c>
      <c r="C17" s="731"/>
      <c r="D17" s="170">
        <v>103100.73216</v>
      </c>
      <c r="E17" s="362">
        <v>125.94408</v>
      </c>
      <c r="F17" s="170">
        <v>2157.03143</v>
      </c>
      <c r="G17" s="170">
        <v>1326.75694</v>
      </c>
      <c r="H17" s="170">
        <v>3701.6624100000004</v>
      </c>
      <c r="I17" s="170">
        <v>5684.9270299999998</v>
      </c>
      <c r="J17" s="170">
        <v>2795.9798799999999</v>
      </c>
      <c r="K17" s="170">
        <v>7472.2812599999997</v>
      </c>
      <c r="L17" s="170">
        <v>2888.0309099999999</v>
      </c>
      <c r="M17" s="373">
        <v>0</v>
      </c>
      <c r="N17" s="307">
        <v>0</v>
      </c>
    </row>
    <row r="18" spans="2:14" ht="11.25" customHeight="1">
      <c r="B18" s="616" t="s">
        <v>44</v>
      </c>
      <c r="C18" s="731"/>
      <c r="D18" s="170">
        <v>41137.272109999998</v>
      </c>
      <c r="E18" s="362">
        <v>1502.3468400000002</v>
      </c>
      <c r="F18" s="170">
        <v>469.46219000000002</v>
      </c>
      <c r="G18" s="170">
        <v>657.64341000000002</v>
      </c>
      <c r="H18" s="170">
        <v>145.50889000000001</v>
      </c>
      <c r="I18" s="170">
        <v>1936.2799</v>
      </c>
      <c r="J18" s="170">
        <v>1907.94002</v>
      </c>
      <c r="K18" s="170">
        <v>2711.94758</v>
      </c>
      <c r="L18" s="170">
        <v>198.76112000000001</v>
      </c>
      <c r="M18" s="373">
        <v>0</v>
      </c>
      <c r="N18" s="307">
        <v>0</v>
      </c>
    </row>
    <row r="19" spans="2:14" ht="11.25" customHeight="1">
      <c r="B19" s="616" t="s">
        <v>35</v>
      </c>
      <c r="C19" s="731"/>
      <c r="D19" s="170">
        <v>52527.081159999994</v>
      </c>
      <c r="E19" s="362">
        <v>4865.7692300000008</v>
      </c>
      <c r="F19" s="170">
        <v>346.18599999999998</v>
      </c>
      <c r="G19" s="170">
        <v>772.47238000000004</v>
      </c>
      <c r="H19" s="170">
        <v>645.38467000000003</v>
      </c>
      <c r="I19" s="170">
        <v>354.25448999999998</v>
      </c>
      <c r="J19" s="170">
        <v>2308.567</v>
      </c>
      <c r="K19" s="170">
        <v>7436.2385999999997</v>
      </c>
      <c r="L19" s="170">
        <v>174.31345000000002</v>
      </c>
      <c r="M19" s="373">
        <v>0</v>
      </c>
      <c r="N19" s="266">
        <v>0</v>
      </c>
    </row>
    <row r="20" spans="2:14" ht="11.25" customHeight="1">
      <c r="B20" s="616" t="s">
        <v>36</v>
      </c>
      <c r="C20" s="731"/>
      <c r="D20" s="170">
        <v>72721.23487</v>
      </c>
      <c r="E20" s="362">
        <v>8403.5417699999998</v>
      </c>
      <c r="F20" s="170">
        <v>2026.47594</v>
      </c>
      <c r="G20" s="170">
        <v>1171.57008</v>
      </c>
      <c r="H20" s="170">
        <v>789.80307999999991</v>
      </c>
      <c r="I20" s="170">
        <v>4198.6795099999999</v>
      </c>
      <c r="J20" s="170">
        <v>4568.1948000000002</v>
      </c>
      <c r="K20" s="170">
        <v>11753.43369</v>
      </c>
      <c r="L20" s="170">
        <v>400.88690000000003</v>
      </c>
      <c r="M20" s="373">
        <v>0</v>
      </c>
      <c r="N20" s="307">
        <v>2</v>
      </c>
    </row>
    <row r="21" spans="2:14" ht="11.25" customHeight="1">
      <c r="B21" s="616" t="s">
        <v>37</v>
      </c>
      <c r="C21" s="731"/>
      <c r="D21" s="170">
        <v>43584.187610000001</v>
      </c>
      <c r="E21" s="362">
        <v>7890.15175</v>
      </c>
      <c r="F21" s="170">
        <v>381.19670000000002</v>
      </c>
      <c r="G21" s="170">
        <v>861.94763</v>
      </c>
      <c r="H21" s="170">
        <v>319.71528999999998</v>
      </c>
      <c r="I21" s="170">
        <v>977.47329000000002</v>
      </c>
      <c r="J21" s="170">
        <v>1864.0755900000001</v>
      </c>
      <c r="K21" s="170">
        <v>5613.7180599999992</v>
      </c>
      <c r="L21" s="170">
        <v>120.72319999999999</v>
      </c>
      <c r="M21" s="373">
        <v>0</v>
      </c>
      <c r="N21" s="307">
        <v>0</v>
      </c>
    </row>
    <row r="22" spans="2:14" ht="11.25" customHeight="1">
      <c r="B22" s="616" t="s">
        <v>50</v>
      </c>
      <c r="C22" s="731"/>
      <c r="D22" s="170">
        <v>171244.78649999999</v>
      </c>
      <c r="E22" s="362">
        <v>6332.83241</v>
      </c>
      <c r="F22" s="170">
        <v>1905.99731</v>
      </c>
      <c r="G22" s="170">
        <v>1835.1874399999999</v>
      </c>
      <c r="H22" s="170">
        <v>779.21235000000001</v>
      </c>
      <c r="I22" s="170">
        <v>4758.3042999999998</v>
      </c>
      <c r="J22" s="170">
        <v>7385.38814</v>
      </c>
      <c r="K22" s="170">
        <v>25113.37398</v>
      </c>
      <c r="L22" s="170">
        <v>398.17291999999998</v>
      </c>
      <c r="M22" s="362">
        <v>0.3</v>
      </c>
      <c r="N22" s="266">
        <v>9.9352299999999989</v>
      </c>
    </row>
    <row r="23" spans="2:14" ht="11.25" customHeight="1">
      <c r="B23" s="616" t="s">
        <v>45</v>
      </c>
      <c r="C23" s="731"/>
      <c r="D23" s="170">
        <v>56070.66923</v>
      </c>
      <c r="E23" s="362">
        <v>2106.74089</v>
      </c>
      <c r="F23" s="170">
        <v>457.24509999999998</v>
      </c>
      <c r="G23" s="170">
        <v>1222.4826499999999</v>
      </c>
      <c r="H23" s="170">
        <v>1337.35554</v>
      </c>
      <c r="I23" s="170">
        <v>138.72292000000002</v>
      </c>
      <c r="J23" s="170">
        <v>4865.8720300000004</v>
      </c>
      <c r="K23" s="170">
        <v>21898.439160000002</v>
      </c>
      <c r="L23" s="170">
        <v>87.230539999999991</v>
      </c>
      <c r="M23" s="373">
        <v>0</v>
      </c>
      <c r="N23" s="307">
        <v>0</v>
      </c>
    </row>
    <row r="24" spans="2:14" ht="11.25" customHeight="1">
      <c r="B24" s="616" t="s">
        <v>38</v>
      </c>
      <c r="C24" s="731"/>
      <c r="D24" s="170">
        <v>63174.179939999995</v>
      </c>
      <c r="E24" s="362">
        <v>10414.128189999999</v>
      </c>
      <c r="F24" s="170">
        <v>386.53883000000002</v>
      </c>
      <c r="G24" s="170">
        <v>811.65074000000004</v>
      </c>
      <c r="H24" s="170">
        <v>346.70211999999998</v>
      </c>
      <c r="I24" s="170">
        <v>1114.5051100000001</v>
      </c>
      <c r="J24" s="170">
        <v>2455.2922000000003</v>
      </c>
      <c r="K24" s="170">
        <v>950.12535000000003</v>
      </c>
      <c r="L24" s="170">
        <v>193.45535999999998</v>
      </c>
      <c r="M24" s="373">
        <v>0</v>
      </c>
      <c r="N24" s="307">
        <v>0</v>
      </c>
    </row>
    <row r="25" spans="2:14" ht="11.25" customHeight="1">
      <c r="B25" s="616" t="s">
        <v>46</v>
      </c>
      <c r="C25" s="731"/>
      <c r="D25" s="170">
        <v>83900.490150000012</v>
      </c>
      <c r="E25" s="362">
        <v>3031.69634</v>
      </c>
      <c r="F25" s="170">
        <v>6999.1615700000002</v>
      </c>
      <c r="G25" s="170">
        <v>1451.7945099999999</v>
      </c>
      <c r="H25" s="170">
        <v>281.90397999999999</v>
      </c>
      <c r="I25" s="170">
        <v>386.70981999999998</v>
      </c>
      <c r="J25" s="170">
        <v>2518.6856400000001</v>
      </c>
      <c r="K25" s="170">
        <v>549.81287999999995</v>
      </c>
      <c r="L25" s="170">
        <v>492.40931</v>
      </c>
      <c r="M25" s="373">
        <v>0</v>
      </c>
      <c r="N25" s="266">
        <v>0</v>
      </c>
    </row>
    <row r="26" spans="2:14" ht="11.25" customHeight="1">
      <c r="B26" s="616" t="s">
        <v>39</v>
      </c>
      <c r="C26" s="731"/>
      <c r="D26" s="170">
        <v>56455.866689999995</v>
      </c>
      <c r="E26" s="362">
        <v>4221.5630700000002</v>
      </c>
      <c r="F26" s="170">
        <v>721.62056000000007</v>
      </c>
      <c r="G26" s="170">
        <v>709.32231999999999</v>
      </c>
      <c r="H26" s="170">
        <v>576.97646999999995</v>
      </c>
      <c r="I26" s="170">
        <v>823.66606000000002</v>
      </c>
      <c r="J26" s="170">
        <v>2121.7020400000001</v>
      </c>
      <c r="K26" s="170">
        <v>5886.52466</v>
      </c>
      <c r="L26" s="170">
        <v>228.63200000000001</v>
      </c>
      <c r="M26" s="362">
        <v>0</v>
      </c>
      <c r="N26" s="266">
        <v>276.10022999999995</v>
      </c>
    </row>
    <row r="27" spans="2:14" ht="11.25" customHeight="1">
      <c r="B27" s="616" t="s">
        <v>54</v>
      </c>
      <c r="C27" s="731"/>
      <c r="D27" s="170">
        <v>53454.400990000002</v>
      </c>
      <c r="E27" s="362">
        <v>212.16220999999999</v>
      </c>
      <c r="F27" s="170">
        <v>163.84020999999998</v>
      </c>
      <c r="G27" s="170">
        <v>840.16888000000006</v>
      </c>
      <c r="H27" s="170">
        <v>1562.8129799999999</v>
      </c>
      <c r="I27" s="170">
        <v>321.04952000000003</v>
      </c>
      <c r="J27" s="170">
        <v>1589.4575400000001</v>
      </c>
      <c r="K27" s="170">
        <v>9655.7844600000008</v>
      </c>
      <c r="L27" s="170">
        <v>4172.9898300000004</v>
      </c>
      <c r="M27" s="373">
        <v>0</v>
      </c>
      <c r="N27" s="307">
        <v>1004.87898</v>
      </c>
    </row>
    <row r="28" spans="2:14" ht="11.25" customHeight="1">
      <c r="B28" s="616" t="s">
        <v>55</v>
      </c>
      <c r="C28" s="731"/>
      <c r="D28" s="170">
        <v>92807.684909999996</v>
      </c>
      <c r="E28" s="362">
        <v>2999.8739500000001</v>
      </c>
      <c r="F28" s="170">
        <v>2174.8579399999999</v>
      </c>
      <c r="G28" s="170">
        <v>1307.5008799999998</v>
      </c>
      <c r="H28" s="170">
        <v>476.30165</v>
      </c>
      <c r="I28" s="170">
        <v>1675.17445</v>
      </c>
      <c r="J28" s="170">
        <v>3379.4216499999998</v>
      </c>
      <c r="K28" s="170">
        <v>11169.78709</v>
      </c>
      <c r="L28" s="170">
        <v>305.62293</v>
      </c>
      <c r="M28" s="373">
        <v>0</v>
      </c>
      <c r="N28" s="266">
        <v>483</v>
      </c>
    </row>
    <row r="29" spans="2:14" ht="11.25" customHeight="1">
      <c r="B29" s="616" t="s">
        <v>56</v>
      </c>
      <c r="C29" s="731"/>
      <c r="D29" s="170">
        <v>53811.252030000003</v>
      </c>
      <c r="E29" s="362">
        <v>1031.1668100000002</v>
      </c>
      <c r="F29" s="170">
        <v>691.15810999999997</v>
      </c>
      <c r="G29" s="170">
        <v>1033.67821</v>
      </c>
      <c r="H29" s="170">
        <v>309.99680999999998</v>
      </c>
      <c r="I29" s="170">
        <v>1181.45856</v>
      </c>
      <c r="J29" s="170">
        <v>2053.9970400000002</v>
      </c>
      <c r="K29" s="170">
        <v>4269.4788099999996</v>
      </c>
      <c r="L29" s="170">
        <v>382.88866999999999</v>
      </c>
      <c r="M29" s="373">
        <v>0</v>
      </c>
      <c r="N29" s="266">
        <v>0.35987000000000002</v>
      </c>
    </row>
    <row r="30" spans="2:14" ht="11.25" customHeight="1">
      <c r="B30" s="616" t="s">
        <v>47</v>
      </c>
      <c r="C30" s="731"/>
      <c r="D30" s="170">
        <v>63927.273609999997</v>
      </c>
      <c r="E30" s="362">
        <v>2345.8872799999999</v>
      </c>
      <c r="F30" s="170">
        <v>961.47083999999995</v>
      </c>
      <c r="G30" s="170">
        <v>1261.12444</v>
      </c>
      <c r="H30" s="170">
        <v>1698.58043</v>
      </c>
      <c r="I30" s="170">
        <v>1174.7226599999999</v>
      </c>
      <c r="J30" s="170">
        <v>2102.8169600000001</v>
      </c>
      <c r="K30" s="170">
        <v>875.49411999999995</v>
      </c>
      <c r="L30" s="170">
        <v>383.21762000000001</v>
      </c>
      <c r="M30" s="373">
        <v>0</v>
      </c>
      <c r="N30" s="307">
        <v>0</v>
      </c>
    </row>
    <row r="31" spans="2:14" ht="11.25" customHeight="1">
      <c r="B31" s="616" t="s">
        <v>57</v>
      </c>
      <c r="C31" s="731"/>
      <c r="D31" s="170">
        <v>46493.174129999999</v>
      </c>
      <c r="E31" s="362">
        <v>1840.8397199999999</v>
      </c>
      <c r="F31" s="170">
        <v>648.42375000000004</v>
      </c>
      <c r="G31" s="170">
        <v>779.98847999999998</v>
      </c>
      <c r="H31" s="170">
        <v>415.37854999999996</v>
      </c>
      <c r="I31" s="170">
        <v>1600.5490400000001</v>
      </c>
      <c r="J31" s="170">
        <v>1515.10986</v>
      </c>
      <c r="K31" s="170">
        <v>2156.6033199999997</v>
      </c>
      <c r="L31" s="170">
        <v>160.11910999999998</v>
      </c>
      <c r="M31" s="373">
        <v>0</v>
      </c>
      <c r="N31" s="307">
        <v>100</v>
      </c>
    </row>
    <row r="32" spans="2:14" ht="11.25" customHeight="1">
      <c r="B32" s="616" t="s">
        <v>58</v>
      </c>
      <c r="C32" s="731"/>
      <c r="D32" s="170">
        <v>34052.089939999998</v>
      </c>
      <c r="E32" s="362">
        <v>1771.83952</v>
      </c>
      <c r="F32" s="170">
        <v>732.09008999999992</v>
      </c>
      <c r="G32" s="170">
        <v>1221.2536299999999</v>
      </c>
      <c r="H32" s="170">
        <v>1056.40182</v>
      </c>
      <c r="I32" s="170">
        <v>137.06736999999998</v>
      </c>
      <c r="J32" s="170">
        <v>1421.8455100000001</v>
      </c>
      <c r="K32" s="170">
        <v>1591.20147</v>
      </c>
      <c r="L32" s="170">
        <v>83.157789999999991</v>
      </c>
      <c r="M32" s="373">
        <v>28</v>
      </c>
      <c r="N32" s="307">
        <v>5.4</v>
      </c>
    </row>
    <row r="33" spans="2:14" ht="11.25" customHeight="1">
      <c r="B33" s="616" t="s">
        <v>51</v>
      </c>
      <c r="C33" s="731"/>
      <c r="D33" s="170">
        <v>143379.94556999998</v>
      </c>
      <c r="E33" s="362">
        <v>9216.3586099999993</v>
      </c>
      <c r="F33" s="170">
        <v>4012.6713599999998</v>
      </c>
      <c r="G33" s="170">
        <v>1596.1884299999999</v>
      </c>
      <c r="H33" s="170">
        <v>1066.84384</v>
      </c>
      <c r="I33" s="170">
        <v>5232.1358200000004</v>
      </c>
      <c r="J33" s="170">
        <v>4641.9202000000005</v>
      </c>
      <c r="K33" s="170">
        <v>5254.8206</v>
      </c>
      <c r="L33" s="170">
        <v>1435.4818700000001</v>
      </c>
      <c r="M33" s="373">
        <v>0</v>
      </c>
      <c r="N33" s="266">
        <v>0</v>
      </c>
    </row>
    <row r="34" spans="2:14" ht="11.25" customHeight="1">
      <c r="B34" s="616" t="s">
        <v>59</v>
      </c>
      <c r="C34" s="731"/>
      <c r="D34" s="170">
        <v>64742.01038</v>
      </c>
      <c r="E34" s="362">
        <v>3164.53541</v>
      </c>
      <c r="F34" s="170">
        <v>682.09801000000004</v>
      </c>
      <c r="G34" s="170">
        <v>1388.8273899999999</v>
      </c>
      <c r="H34" s="170">
        <v>286.59395000000001</v>
      </c>
      <c r="I34" s="170">
        <v>1328.6781799999999</v>
      </c>
      <c r="J34" s="170">
        <v>3213.4143599999998</v>
      </c>
      <c r="K34" s="170">
        <v>9979.0460299999995</v>
      </c>
      <c r="L34" s="170">
        <v>313.95092999999997</v>
      </c>
      <c r="M34" s="170">
        <v>9.6779599999999988</v>
      </c>
      <c r="N34" s="266">
        <v>399.94071000000002</v>
      </c>
    </row>
    <row r="35" spans="2:14" ht="11.25" customHeight="1">
      <c r="B35" s="616" t="s">
        <v>52</v>
      </c>
      <c r="C35" s="731"/>
      <c r="D35" s="170">
        <v>136323.91316999999</v>
      </c>
      <c r="E35" s="362">
        <v>3620.0816</v>
      </c>
      <c r="F35" s="170">
        <v>2399.1745099999998</v>
      </c>
      <c r="G35" s="170">
        <v>1542.5478799999999</v>
      </c>
      <c r="H35" s="170">
        <v>1081.7559099999999</v>
      </c>
      <c r="I35" s="170">
        <v>7915.7481900000002</v>
      </c>
      <c r="J35" s="170">
        <v>6493.9636</v>
      </c>
      <c r="K35" s="170">
        <v>4039.31149</v>
      </c>
      <c r="L35" s="170">
        <v>378.11532</v>
      </c>
      <c r="M35" s="373">
        <v>16.739999999999998</v>
      </c>
      <c r="N35" s="307">
        <v>0</v>
      </c>
    </row>
    <row r="36" spans="2:14" ht="11.25" customHeight="1">
      <c r="B36" s="616" t="s">
        <v>60</v>
      </c>
      <c r="C36" s="731"/>
      <c r="D36" s="170">
        <v>52556.508240000003</v>
      </c>
      <c r="E36" s="362">
        <v>1698.13446</v>
      </c>
      <c r="F36" s="170">
        <v>465.67815999999999</v>
      </c>
      <c r="G36" s="170">
        <v>739.54413</v>
      </c>
      <c r="H36" s="170">
        <v>694.36163999999997</v>
      </c>
      <c r="I36" s="170">
        <v>1381.80933</v>
      </c>
      <c r="J36" s="170">
        <v>2054.8829999999998</v>
      </c>
      <c r="K36" s="170">
        <v>2992.0865099999996</v>
      </c>
      <c r="L36" s="170">
        <v>482.07739000000004</v>
      </c>
      <c r="M36" s="373">
        <v>0</v>
      </c>
      <c r="N36" s="266">
        <v>1581.3205600000001</v>
      </c>
    </row>
    <row r="37" spans="2:14" ht="11.25" customHeight="1">
      <c r="B37" s="616" t="s">
        <v>61</v>
      </c>
      <c r="C37" s="731"/>
      <c r="D37" s="170">
        <v>91273.112659999999</v>
      </c>
      <c r="E37" s="362">
        <v>2472.6494400000001</v>
      </c>
      <c r="F37" s="170">
        <v>10507.028350000001</v>
      </c>
      <c r="G37" s="170">
        <v>3549.3370299999997</v>
      </c>
      <c r="H37" s="170">
        <v>3064.8692000000001</v>
      </c>
      <c r="I37" s="170">
        <v>420.57189</v>
      </c>
      <c r="J37" s="170">
        <v>11089.1088</v>
      </c>
      <c r="K37" s="170">
        <v>915.43902000000003</v>
      </c>
      <c r="L37" s="170">
        <v>471.15609999999998</v>
      </c>
      <c r="M37" s="170">
        <v>200.01107000000002</v>
      </c>
      <c r="N37" s="266">
        <v>105.29997</v>
      </c>
    </row>
    <row r="38" spans="2:14" ht="11.25" customHeight="1">
      <c r="B38" s="616" t="s">
        <v>53</v>
      </c>
      <c r="C38" s="731"/>
      <c r="D38" s="170">
        <v>80312.229059999998</v>
      </c>
      <c r="E38" s="362">
        <v>7092.8650299999999</v>
      </c>
      <c r="F38" s="170">
        <v>2467.2929100000001</v>
      </c>
      <c r="G38" s="170">
        <v>1408.49377</v>
      </c>
      <c r="H38" s="170">
        <v>1851.9890700000001</v>
      </c>
      <c r="I38" s="170">
        <v>591.43458999999996</v>
      </c>
      <c r="J38" s="170">
        <v>2969.3988599999998</v>
      </c>
      <c r="K38" s="170">
        <v>14547.147869999999</v>
      </c>
      <c r="L38" s="170">
        <v>67.42058999999999</v>
      </c>
      <c r="M38" s="373">
        <v>3.6</v>
      </c>
      <c r="N38" s="307">
        <v>0</v>
      </c>
    </row>
    <row r="39" spans="2:14" ht="11.25" customHeight="1">
      <c r="B39" s="616" t="s">
        <v>40</v>
      </c>
      <c r="C39" s="731"/>
      <c r="D39" s="170">
        <v>89136.429199999999</v>
      </c>
      <c r="E39" s="362">
        <v>4829.5556500000002</v>
      </c>
      <c r="F39" s="170">
        <v>2727.9523899999999</v>
      </c>
      <c r="G39" s="170">
        <v>1246.8210200000001</v>
      </c>
      <c r="H39" s="170">
        <v>663.52445</v>
      </c>
      <c r="I39" s="170">
        <v>2337.1305499999999</v>
      </c>
      <c r="J39" s="170">
        <v>2786.9923100000001</v>
      </c>
      <c r="K39" s="170">
        <v>10837.07818</v>
      </c>
      <c r="L39" s="170">
        <v>3264.9259099999999</v>
      </c>
      <c r="M39" s="373">
        <v>0</v>
      </c>
      <c r="N39" s="307">
        <v>0</v>
      </c>
    </row>
    <row r="40" spans="2:14" ht="11.25" customHeight="1">
      <c r="B40" s="616" t="s">
        <v>41</v>
      </c>
      <c r="C40" s="731"/>
      <c r="D40" s="170">
        <v>40146.322810000005</v>
      </c>
      <c r="E40" s="362">
        <v>2012.249</v>
      </c>
      <c r="F40" s="170">
        <v>194.47492000000003</v>
      </c>
      <c r="G40" s="170">
        <v>850.40403000000003</v>
      </c>
      <c r="H40" s="170">
        <v>356.60077000000001</v>
      </c>
      <c r="I40" s="170">
        <v>327.26029999999997</v>
      </c>
      <c r="J40" s="170">
        <v>2418.6609600000002</v>
      </c>
      <c r="K40" s="170">
        <v>1184.1813999999999</v>
      </c>
      <c r="L40" s="170">
        <v>171.17164000000002</v>
      </c>
      <c r="M40" s="373">
        <v>0</v>
      </c>
      <c r="N40" s="266" t="s">
        <v>31</v>
      </c>
    </row>
    <row r="41" spans="2:14" ht="11.25" customHeight="1">
      <c r="B41" s="596" t="s">
        <v>583</v>
      </c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6"/>
      <c r="N41" s="596"/>
    </row>
    <row r="42" spans="2:14" ht="12.95" customHeight="1">
      <c r="B42" s="253" t="s">
        <v>337</v>
      </c>
      <c r="C42" s="474">
        <v>2011</v>
      </c>
      <c r="D42" s="274">
        <v>100</v>
      </c>
      <c r="E42" s="274">
        <v>8.8852566061211729</v>
      </c>
      <c r="F42" s="274">
        <v>1.7174118251000963</v>
      </c>
      <c r="G42" s="274">
        <v>1.9841518641712959</v>
      </c>
      <c r="H42" s="274">
        <v>1.0742503792142903</v>
      </c>
      <c r="I42" s="493">
        <v>1.7237153719503178</v>
      </c>
      <c r="J42" s="274">
        <v>8.3056280060208696</v>
      </c>
      <c r="K42" s="274">
        <v>7.823728459126194</v>
      </c>
      <c r="L42" s="274">
        <v>0.71594218581012126</v>
      </c>
      <c r="M42" s="274">
        <v>6.1288888103596595E-3</v>
      </c>
      <c r="N42" s="300">
        <v>0.13180471897839638</v>
      </c>
    </row>
    <row r="43" spans="2:14" ht="11.25" customHeight="1">
      <c r="B43" s="52" t="s">
        <v>330</v>
      </c>
      <c r="C43" s="53">
        <v>2012</v>
      </c>
      <c r="D43" s="222">
        <v>100</v>
      </c>
      <c r="E43" s="222">
        <v>5.0828610000000003</v>
      </c>
      <c r="F43" s="222">
        <v>2.5829240000000002</v>
      </c>
      <c r="G43" s="222">
        <v>1.637964</v>
      </c>
      <c r="H43" s="222">
        <v>1.2395849999999999</v>
      </c>
      <c r="I43" s="222">
        <v>2.7967330000000001</v>
      </c>
      <c r="J43" s="222">
        <v>4.4244700000000003</v>
      </c>
      <c r="K43" s="222">
        <v>9.0144490000000008</v>
      </c>
      <c r="L43" s="222">
        <v>0.91517800000000005</v>
      </c>
      <c r="M43" s="222">
        <v>1.3284000000000001E-2</v>
      </c>
      <c r="N43" s="308">
        <v>0.204072</v>
      </c>
    </row>
    <row r="44" spans="2:14" ht="11.25" customHeight="1">
      <c r="B44" s="52"/>
      <c r="C44" s="53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6"/>
    </row>
    <row r="45" spans="2:14" ht="11.25" customHeight="1">
      <c r="B45" s="273" t="s">
        <v>468</v>
      </c>
      <c r="C45" s="53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6"/>
    </row>
    <row r="46" spans="2:14" ht="11.25" customHeight="1">
      <c r="B46" s="3" t="s">
        <v>469</v>
      </c>
      <c r="C46" s="366"/>
      <c r="D46" s="363"/>
      <c r="E46" s="388"/>
      <c r="F46" s="388"/>
      <c r="G46" s="388"/>
      <c r="H46" s="388"/>
      <c r="I46" s="388"/>
      <c r="J46" s="388"/>
      <c r="K46" s="388"/>
      <c r="L46" s="388"/>
      <c r="M46" s="388"/>
      <c r="N46" s="308"/>
    </row>
    <row r="47" spans="2:14" ht="11.25" customHeight="1">
      <c r="B47" s="616" t="s">
        <v>34</v>
      </c>
      <c r="C47" s="731"/>
      <c r="D47" s="294">
        <v>100</v>
      </c>
      <c r="E47" s="389">
        <v>4.260643</v>
      </c>
      <c r="F47" s="389">
        <v>0.82226699999999997</v>
      </c>
      <c r="G47" s="389">
        <v>1.791139</v>
      </c>
      <c r="H47" s="389">
        <v>0.39399299999999998</v>
      </c>
      <c r="I47" s="389">
        <v>7.435568</v>
      </c>
      <c r="J47" s="389">
        <v>3.3290289999999998</v>
      </c>
      <c r="K47" s="389">
        <v>1.2007810000000001</v>
      </c>
      <c r="L47" s="389">
        <v>0.379326</v>
      </c>
      <c r="M47" s="389">
        <v>0</v>
      </c>
      <c r="N47" s="390">
        <v>0</v>
      </c>
    </row>
    <row r="48" spans="2:14" ht="11.25" customHeight="1">
      <c r="B48" s="616" t="s">
        <v>49</v>
      </c>
      <c r="C48" s="731"/>
      <c r="D48" s="294">
        <v>100</v>
      </c>
      <c r="E48" s="389">
        <v>3.024321</v>
      </c>
      <c r="F48" s="389">
        <v>5.5705559999999998</v>
      </c>
      <c r="G48" s="389">
        <v>1.1541939999999999</v>
      </c>
      <c r="H48" s="389">
        <v>0.36100399999999999</v>
      </c>
      <c r="I48" s="389">
        <v>3.6583389999999998</v>
      </c>
      <c r="J48" s="389">
        <v>3.604066</v>
      </c>
      <c r="K48" s="389">
        <v>6.2725770000000001</v>
      </c>
      <c r="L48" s="389">
        <v>0.31319399999999997</v>
      </c>
      <c r="M48" s="389">
        <v>0</v>
      </c>
      <c r="N48" s="390">
        <v>0</v>
      </c>
    </row>
    <row r="49" spans="2:14" ht="11.25" customHeight="1">
      <c r="B49" s="616" t="s">
        <v>43</v>
      </c>
      <c r="C49" s="731"/>
      <c r="D49" s="294">
        <v>100</v>
      </c>
      <c r="E49" s="389">
        <v>0.122156</v>
      </c>
      <c r="F49" s="389">
        <v>2.0921590000000001</v>
      </c>
      <c r="G49" s="389">
        <v>1.2868550000000001</v>
      </c>
      <c r="H49" s="389">
        <v>3.5903350000000001</v>
      </c>
      <c r="I49" s="389">
        <v>5.513954</v>
      </c>
      <c r="J49" s="389">
        <v>2.7118910000000001</v>
      </c>
      <c r="K49" s="389">
        <v>7.2475540000000001</v>
      </c>
      <c r="L49" s="389">
        <v>2.8011740000000001</v>
      </c>
      <c r="M49" s="389">
        <v>0</v>
      </c>
      <c r="N49" s="390">
        <v>0</v>
      </c>
    </row>
    <row r="50" spans="2:14" ht="11.25" customHeight="1">
      <c r="B50" s="616" t="s">
        <v>44</v>
      </c>
      <c r="C50" s="731"/>
      <c r="D50" s="294">
        <v>100</v>
      </c>
      <c r="E50" s="389">
        <v>3.6520329999999999</v>
      </c>
      <c r="F50" s="389">
        <v>1.141208</v>
      </c>
      <c r="G50" s="389">
        <v>1.5986549999999999</v>
      </c>
      <c r="H50" s="389">
        <v>0.353715</v>
      </c>
      <c r="I50" s="389">
        <v>4.706874</v>
      </c>
      <c r="J50" s="389">
        <v>4.6379830000000002</v>
      </c>
      <c r="K50" s="389">
        <v>6.5924339999999999</v>
      </c>
      <c r="L50" s="389">
        <v>0.48316500000000001</v>
      </c>
      <c r="M50" s="389">
        <v>0</v>
      </c>
      <c r="N50" s="390">
        <v>0</v>
      </c>
    </row>
    <row r="51" spans="2:14" ht="11.25" customHeight="1">
      <c r="B51" s="616" t="s">
        <v>35</v>
      </c>
      <c r="C51" s="731"/>
      <c r="D51" s="294">
        <v>100</v>
      </c>
      <c r="E51" s="389">
        <v>9.2633530000000004</v>
      </c>
      <c r="F51" s="389">
        <v>0.65906100000000001</v>
      </c>
      <c r="G51" s="389">
        <v>1.4706170000000001</v>
      </c>
      <c r="H51" s="389">
        <v>1.2286699999999999</v>
      </c>
      <c r="I51" s="389">
        <v>0.67442199999999997</v>
      </c>
      <c r="J51" s="389">
        <v>4.395003</v>
      </c>
      <c r="K51" s="389">
        <v>14.156961000000001</v>
      </c>
      <c r="L51" s="389">
        <v>0.33185399999999998</v>
      </c>
      <c r="M51" s="389">
        <v>0</v>
      </c>
      <c r="N51" s="390">
        <v>0</v>
      </c>
    </row>
    <row r="52" spans="2:14" ht="11.25" customHeight="1">
      <c r="B52" s="616" t="s">
        <v>36</v>
      </c>
      <c r="C52" s="731"/>
      <c r="D52" s="294">
        <v>100</v>
      </c>
      <c r="E52" s="389">
        <v>11.555828999999999</v>
      </c>
      <c r="F52" s="389">
        <v>2.786635</v>
      </c>
      <c r="G52" s="389">
        <v>1.6110420000000001</v>
      </c>
      <c r="H52" s="389">
        <v>1.086069</v>
      </c>
      <c r="I52" s="389">
        <v>5.773663</v>
      </c>
      <c r="J52" s="389">
        <v>6.2817889999999998</v>
      </c>
      <c r="K52" s="389">
        <v>16.162313000000001</v>
      </c>
      <c r="L52" s="389">
        <v>0.55126500000000001</v>
      </c>
      <c r="M52" s="389">
        <v>0</v>
      </c>
      <c r="N52" s="390">
        <v>2.7499999999999998E-3</v>
      </c>
    </row>
    <row r="53" spans="2:14" ht="11.25" customHeight="1">
      <c r="B53" s="616" t="s">
        <v>37</v>
      </c>
      <c r="C53" s="731"/>
      <c r="D53" s="294">
        <v>100</v>
      </c>
      <c r="E53" s="389">
        <v>18.103242999999999</v>
      </c>
      <c r="F53" s="389">
        <v>0.87462099999999998</v>
      </c>
      <c r="G53" s="389">
        <v>1.9776609999999999</v>
      </c>
      <c r="H53" s="389">
        <v>0.73355700000000001</v>
      </c>
      <c r="I53" s="389">
        <v>2.2427239999999999</v>
      </c>
      <c r="J53" s="389">
        <v>4.2769529999999998</v>
      </c>
      <c r="K53" s="389">
        <v>12.880171000000001</v>
      </c>
      <c r="L53" s="389">
        <v>0.27698800000000001</v>
      </c>
      <c r="M53" s="389">
        <v>0</v>
      </c>
      <c r="N53" s="390">
        <v>0</v>
      </c>
    </row>
    <row r="54" spans="2:14" ht="11.25" customHeight="1">
      <c r="B54" s="616" t="s">
        <v>50</v>
      </c>
      <c r="C54" s="731"/>
      <c r="D54" s="294">
        <v>100</v>
      </c>
      <c r="E54" s="389">
        <v>3.6981160000000002</v>
      </c>
      <c r="F54" s="389">
        <v>1.1130249999999999</v>
      </c>
      <c r="G54" s="389">
        <v>1.071674</v>
      </c>
      <c r="H54" s="389">
        <v>0.45502799999999999</v>
      </c>
      <c r="I54" s="389">
        <v>2.7786559999999998</v>
      </c>
      <c r="J54" s="389">
        <v>4.3127659999999999</v>
      </c>
      <c r="K54" s="389">
        <v>14.665190000000001</v>
      </c>
      <c r="L54" s="389">
        <v>0.232516</v>
      </c>
      <c r="M54" s="389">
        <v>1.75E-4</v>
      </c>
      <c r="N54" s="390">
        <v>5.8009999999999997E-3</v>
      </c>
    </row>
    <row r="55" spans="2:14" ht="11.25" customHeight="1">
      <c r="B55" s="616" t="s">
        <v>45</v>
      </c>
      <c r="C55" s="731"/>
      <c r="D55" s="294">
        <v>100</v>
      </c>
      <c r="E55" s="389">
        <v>3.7572950000000001</v>
      </c>
      <c r="F55" s="389">
        <v>0.81547999999999998</v>
      </c>
      <c r="G55" s="389">
        <v>2.180253</v>
      </c>
      <c r="H55" s="389">
        <v>2.3851239999999998</v>
      </c>
      <c r="I55" s="389">
        <v>0.24740699999999999</v>
      </c>
      <c r="J55" s="389">
        <v>8.6781050000000004</v>
      </c>
      <c r="K55" s="389">
        <v>39.055070000000001</v>
      </c>
      <c r="L55" s="389">
        <v>0.15557199999999999</v>
      </c>
      <c r="M55" s="389">
        <v>0</v>
      </c>
      <c r="N55" s="390">
        <v>0</v>
      </c>
    </row>
    <row r="56" spans="2:14" ht="11.25" customHeight="1">
      <c r="B56" s="616" t="s">
        <v>38</v>
      </c>
      <c r="C56" s="731"/>
      <c r="D56" s="294">
        <v>100</v>
      </c>
      <c r="E56" s="389">
        <v>16.484784999999999</v>
      </c>
      <c r="F56" s="389">
        <v>0.61186200000000002</v>
      </c>
      <c r="G56" s="389">
        <v>1.2847820000000001</v>
      </c>
      <c r="H56" s="389">
        <v>0.54880300000000004</v>
      </c>
      <c r="I56" s="389">
        <v>1.764178</v>
      </c>
      <c r="J56" s="389">
        <v>3.8865430000000001</v>
      </c>
      <c r="K56" s="389">
        <v>1.5039769999999999</v>
      </c>
      <c r="L56" s="389">
        <v>0.30622500000000002</v>
      </c>
      <c r="M56" s="389">
        <v>0</v>
      </c>
      <c r="N56" s="390">
        <v>0</v>
      </c>
    </row>
    <row r="57" spans="2:14" ht="11.25" customHeight="1">
      <c r="B57" s="616" t="s">
        <v>46</v>
      </c>
      <c r="C57" s="731"/>
      <c r="D57" s="294">
        <v>100</v>
      </c>
      <c r="E57" s="389">
        <v>3.613442</v>
      </c>
      <c r="F57" s="389">
        <v>8.3422169999999998</v>
      </c>
      <c r="G57" s="389">
        <v>1.7303759999999999</v>
      </c>
      <c r="H57" s="389">
        <v>0.33599800000000002</v>
      </c>
      <c r="I57" s="389">
        <v>0.46091399999999999</v>
      </c>
      <c r="J57" s="389">
        <v>3.0019909999999999</v>
      </c>
      <c r="K57" s="389">
        <v>0.65531499999999998</v>
      </c>
      <c r="L57" s="389">
        <v>0.58689599999999997</v>
      </c>
      <c r="M57" s="389">
        <v>0</v>
      </c>
      <c r="N57" s="390">
        <v>0</v>
      </c>
    </row>
    <row r="58" spans="2:14" ht="11.25" customHeight="1">
      <c r="B58" s="616" t="s">
        <v>39</v>
      </c>
      <c r="C58" s="731"/>
      <c r="D58" s="294">
        <v>100</v>
      </c>
      <c r="E58" s="389">
        <v>7.477633</v>
      </c>
      <c r="F58" s="389">
        <v>1.2782020000000001</v>
      </c>
      <c r="G58" s="389">
        <v>1.256419</v>
      </c>
      <c r="H58" s="389">
        <v>1.021995</v>
      </c>
      <c r="I58" s="389">
        <v>1.458955</v>
      </c>
      <c r="J58" s="389">
        <v>3.7581600000000002</v>
      </c>
      <c r="K58" s="389">
        <v>10.426772</v>
      </c>
      <c r="L58" s="389">
        <v>0.404974</v>
      </c>
      <c r="M58" s="389">
        <v>0</v>
      </c>
      <c r="N58" s="390">
        <v>0.48905399999999999</v>
      </c>
    </row>
    <row r="59" spans="2:14" ht="11.25" customHeight="1">
      <c r="B59" s="616" t="s">
        <v>54</v>
      </c>
      <c r="C59" s="731"/>
      <c r="D59" s="294">
        <v>100</v>
      </c>
      <c r="E59" s="389">
        <v>0.39690300000000001</v>
      </c>
      <c r="F59" s="389">
        <v>0.306504</v>
      </c>
      <c r="G59" s="389">
        <v>1.5717479999999999</v>
      </c>
      <c r="H59" s="389">
        <v>2.9236369999999998</v>
      </c>
      <c r="I59" s="389">
        <v>0.60060400000000003</v>
      </c>
      <c r="J59" s="389">
        <v>2.9734829999999999</v>
      </c>
      <c r="K59" s="389">
        <v>18.063590999999999</v>
      </c>
      <c r="L59" s="389">
        <v>7.8066339999999999</v>
      </c>
      <c r="M59" s="389">
        <v>0</v>
      </c>
      <c r="N59" s="390">
        <v>1.87988</v>
      </c>
    </row>
    <row r="60" spans="2:14" ht="11.25" customHeight="1">
      <c r="B60" s="616" t="s">
        <v>55</v>
      </c>
      <c r="C60" s="731"/>
      <c r="D60" s="294">
        <v>100</v>
      </c>
      <c r="E60" s="389">
        <v>3.2323550000000001</v>
      </c>
      <c r="F60" s="389">
        <v>2.3434020000000002</v>
      </c>
      <c r="G60" s="389">
        <v>1.408828</v>
      </c>
      <c r="H60" s="389">
        <v>0.51321300000000003</v>
      </c>
      <c r="I60" s="389">
        <v>1.8049949999999999</v>
      </c>
      <c r="J60" s="389">
        <v>3.6413160000000002</v>
      </c>
      <c r="K60" s="389">
        <v>12.035411</v>
      </c>
      <c r="L60" s="389">
        <v>0.32930700000000002</v>
      </c>
      <c r="M60" s="389">
        <v>0</v>
      </c>
      <c r="N60" s="390">
        <v>0.52043099999999998</v>
      </c>
    </row>
    <row r="61" spans="2:14" ht="11.25" customHeight="1">
      <c r="B61" s="616" t="s">
        <v>56</v>
      </c>
      <c r="C61" s="731"/>
      <c r="D61" s="294">
        <v>100</v>
      </c>
      <c r="E61" s="389">
        <v>1.916266</v>
      </c>
      <c r="F61" s="389">
        <v>1.284411</v>
      </c>
      <c r="G61" s="389">
        <v>1.920933</v>
      </c>
      <c r="H61" s="389">
        <v>0.57608099999999995</v>
      </c>
      <c r="I61" s="389">
        <v>2.19556</v>
      </c>
      <c r="J61" s="389">
        <v>3.81704</v>
      </c>
      <c r="K61" s="389">
        <v>7.9341739999999996</v>
      </c>
      <c r="L61" s="389">
        <v>0.71153999999999995</v>
      </c>
      <c r="M61" s="389">
        <v>0</v>
      </c>
      <c r="N61" s="390">
        <v>6.6799999999999997E-4</v>
      </c>
    </row>
    <row r="62" spans="2:14" ht="11.25" customHeight="1">
      <c r="B62" s="616" t="s">
        <v>47</v>
      </c>
      <c r="C62" s="731"/>
      <c r="D62" s="294">
        <v>100</v>
      </c>
      <c r="E62" s="389">
        <v>3.6696179999999998</v>
      </c>
      <c r="F62" s="389">
        <v>1.5040070000000001</v>
      </c>
      <c r="G62" s="389">
        <v>1.9727479999999999</v>
      </c>
      <c r="H62" s="389">
        <v>2.6570510000000001</v>
      </c>
      <c r="I62" s="389">
        <v>1.8375919999999999</v>
      </c>
      <c r="J62" s="389">
        <v>3.2893889999999999</v>
      </c>
      <c r="K62" s="389">
        <v>1.369515</v>
      </c>
      <c r="L62" s="389">
        <v>0.59945800000000005</v>
      </c>
      <c r="M62" s="389">
        <v>0</v>
      </c>
      <c r="N62" s="390">
        <v>0</v>
      </c>
    </row>
    <row r="63" spans="2:14" ht="11.25" customHeight="1">
      <c r="B63" s="616" t="s">
        <v>57</v>
      </c>
      <c r="C63" s="731"/>
      <c r="D63" s="294">
        <v>100</v>
      </c>
      <c r="E63" s="389">
        <v>3.9593759999999998</v>
      </c>
      <c r="F63" s="389">
        <v>1.3946639999999999</v>
      </c>
      <c r="G63" s="389">
        <v>1.67764</v>
      </c>
      <c r="H63" s="389">
        <v>0.89341800000000005</v>
      </c>
      <c r="I63" s="389">
        <v>3.4425460000000001</v>
      </c>
      <c r="J63" s="389">
        <v>3.2587790000000001</v>
      </c>
      <c r="K63" s="389">
        <v>4.6385370000000004</v>
      </c>
      <c r="L63" s="389">
        <v>0.34439199999999998</v>
      </c>
      <c r="M63" s="389">
        <v>0</v>
      </c>
      <c r="N63" s="390">
        <v>0.215085</v>
      </c>
    </row>
    <row r="64" spans="2:14" ht="11.25" customHeight="1">
      <c r="B64" s="616" t="s">
        <v>58</v>
      </c>
      <c r="C64" s="731"/>
      <c r="D64" s="294">
        <v>100</v>
      </c>
      <c r="E64" s="389">
        <v>5.2033199999999997</v>
      </c>
      <c r="F64" s="389">
        <v>2.149912</v>
      </c>
      <c r="G64" s="389">
        <v>3.586427</v>
      </c>
      <c r="H64" s="389">
        <v>3.1023109999999998</v>
      </c>
      <c r="I64" s="389">
        <v>0.40252199999999999</v>
      </c>
      <c r="J64" s="389">
        <v>4.1755009999999997</v>
      </c>
      <c r="K64" s="389">
        <v>4.6728449999999997</v>
      </c>
      <c r="L64" s="389">
        <v>0.24420700000000001</v>
      </c>
      <c r="M64" s="389">
        <v>8.2225999999999994E-2</v>
      </c>
      <c r="N64" s="390">
        <v>1.5858000000000001E-2</v>
      </c>
    </row>
    <row r="65" spans="2:14" ht="11.25" customHeight="1">
      <c r="B65" s="616" t="s">
        <v>51</v>
      </c>
      <c r="C65" s="731"/>
      <c r="D65" s="294">
        <v>100</v>
      </c>
      <c r="E65" s="389">
        <v>6.4279270000000004</v>
      </c>
      <c r="F65" s="389">
        <v>2.7986279999999999</v>
      </c>
      <c r="G65" s="389">
        <v>1.1132569999999999</v>
      </c>
      <c r="H65" s="389">
        <v>0.74406700000000003</v>
      </c>
      <c r="I65" s="389">
        <v>3.6491400000000001</v>
      </c>
      <c r="J65" s="389">
        <v>3.2374960000000002</v>
      </c>
      <c r="K65" s="389">
        <v>3.6649620000000001</v>
      </c>
      <c r="L65" s="389">
        <v>1.0011730000000001</v>
      </c>
      <c r="M65" s="389">
        <v>0</v>
      </c>
      <c r="N65" s="390">
        <v>0</v>
      </c>
    </row>
    <row r="66" spans="2:14" ht="11.25" customHeight="1">
      <c r="B66" s="616" t="s">
        <v>59</v>
      </c>
      <c r="C66" s="731"/>
      <c r="D66" s="294">
        <v>100</v>
      </c>
      <c r="E66" s="389">
        <v>4.8879159999999997</v>
      </c>
      <c r="F66" s="389">
        <v>1.053563</v>
      </c>
      <c r="G66" s="389">
        <v>2.1451709999999999</v>
      </c>
      <c r="H66" s="389">
        <v>0.44267000000000001</v>
      </c>
      <c r="I66" s="389">
        <v>2.0522649999999998</v>
      </c>
      <c r="J66" s="389">
        <v>4.9634140000000002</v>
      </c>
      <c r="K66" s="389">
        <v>15.413556</v>
      </c>
      <c r="L66" s="389">
        <v>0.48492600000000002</v>
      </c>
      <c r="M66" s="389">
        <v>1.4947999999999999E-2</v>
      </c>
      <c r="N66" s="390">
        <v>0.61774499999999999</v>
      </c>
    </row>
    <row r="67" spans="2:14" ht="11.25" customHeight="1">
      <c r="B67" s="616" t="s">
        <v>52</v>
      </c>
      <c r="C67" s="731"/>
      <c r="D67" s="294">
        <v>100</v>
      </c>
      <c r="E67" s="389">
        <v>2.6555</v>
      </c>
      <c r="F67" s="389">
        <v>1.7599070000000001</v>
      </c>
      <c r="G67" s="389">
        <v>1.1315310000000001</v>
      </c>
      <c r="H67" s="389">
        <v>0.79351799999999995</v>
      </c>
      <c r="I67" s="389">
        <v>5.8065730000000002</v>
      </c>
      <c r="J67" s="389">
        <v>4.7636269999999996</v>
      </c>
      <c r="K67" s="389">
        <v>2.9630239999999999</v>
      </c>
      <c r="L67" s="389">
        <v>0.27736499999999997</v>
      </c>
      <c r="M67" s="389">
        <v>1.2279E-2</v>
      </c>
      <c r="N67" s="390">
        <v>0</v>
      </c>
    </row>
    <row r="68" spans="2:14" ht="11.25" customHeight="1">
      <c r="B68" s="616" t="s">
        <v>60</v>
      </c>
      <c r="C68" s="731"/>
      <c r="D68" s="294">
        <v>100</v>
      </c>
      <c r="E68" s="389">
        <v>3.2310639999999999</v>
      </c>
      <c r="F68" s="389">
        <v>0.88605199999999995</v>
      </c>
      <c r="G68" s="389">
        <v>1.4071400000000001</v>
      </c>
      <c r="H68" s="389">
        <v>1.3211710000000001</v>
      </c>
      <c r="I68" s="389">
        <v>2.6291869999999999</v>
      </c>
      <c r="J68" s="389">
        <v>3.9098540000000002</v>
      </c>
      <c r="K68" s="389">
        <v>5.6930839999999998</v>
      </c>
      <c r="L68" s="389">
        <v>0.91725500000000004</v>
      </c>
      <c r="M68" s="389">
        <v>0</v>
      </c>
      <c r="N68" s="390">
        <v>3.0087999999999999</v>
      </c>
    </row>
    <row r="69" spans="2:14" ht="11.25" customHeight="1">
      <c r="B69" s="616" t="s">
        <v>61</v>
      </c>
      <c r="C69" s="731"/>
      <c r="D69" s="294">
        <v>100</v>
      </c>
      <c r="E69" s="389">
        <v>2.709066</v>
      </c>
      <c r="F69" s="389">
        <v>11.511635</v>
      </c>
      <c r="G69" s="389">
        <v>3.8886989999999999</v>
      </c>
      <c r="H69" s="389">
        <v>3.35791</v>
      </c>
      <c r="I69" s="389">
        <v>0.460783</v>
      </c>
      <c r="J69" s="389">
        <v>12.149369999999999</v>
      </c>
      <c r="K69" s="389">
        <v>1.002966</v>
      </c>
      <c r="L69" s="389">
        <v>0.516204</v>
      </c>
      <c r="M69" s="389">
        <v>0.219134</v>
      </c>
      <c r="N69" s="390">
        <v>0.115368</v>
      </c>
    </row>
    <row r="70" spans="2:14" ht="11.25" customHeight="1">
      <c r="B70" s="616" t="s">
        <v>53</v>
      </c>
      <c r="C70" s="731"/>
      <c r="D70" s="294">
        <v>100</v>
      </c>
      <c r="E70" s="389">
        <v>8.8316119999999998</v>
      </c>
      <c r="F70" s="389">
        <v>3.0721259999999999</v>
      </c>
      <c r="G70" s="389">
        <v>1.7537720000000001</v>
      </c>
      <c r="H70" s="389">
        <v>2.3059859999999999</v>
      </c>
      <c r="I70" s="389">
        <v>0.73641900000000005</v>
      </c>
      <c r="J70" s="389">
        <v>3.6973180000000001</v>
      </c>
      <c r="K70" s="389">
        <v>18.113240999999999</v>
      </c>
      <c r="L70" s="389">
        <v>8.3947999999999995E-2</v>
      </c>
      <c r="M70" s="389">
        <v>4.4819999999999999E-3</v>
      </c>
      <c r="N70" s="390">
        <v>0</v>
      </c>
    </row>
    <row r="71" spans="2:14" ht="11.25" customHeight="1">
      <c r="B71" s="616" t="s">
        <v>40</v>
      </c>
      <c r="C71" s="731"/>
      <c r="D71" s="294">
        <v>100</v>
      </c>
      <c r="E71" s="389">
        <v>5.4181609999999996</v>
      </c>
      <c r="F71" s="389">
        <v>3.0604230000000001</v>
      </c>
      <c r="G71" s="389">
        <v>1.3987780000000001</v>
      </c>
      <c r="H71" s="389">
        <v>0.74439200000000005</v>
      </c>
      <c r="I71" s="389">
        <v>2.6219700000000001</v>
      </c>
      <c r="J71" s="389">
        <v>3.1266590000000001</v>
      </c>
      <c r="K71" s="389">
        <v>12.157855</v>
      </c>
      <c r="L71" s="389">
        <v>3.6628409999999998</v>
      </c>
      <c r="M71" s="389">
        <v>0</v>
      </c>
      <c r="N71" s="390">
        <v>0</v>
      </c>
    </row>
    <row r="72" spans="2:14" ht="11.25" customHeight="1">
      <c r="B72" s="616" t="s">
        <v>41</v>
      </c>
      <c r="C72" s="731"/>
      <c r="D72" s="294">
        <v>100</v>
      </c>
      <c r="E72" s="389">
        <v>5.0122869999999997</v>
      </c>
      <c r="F72" s="389">
        <v>0.48441499999999998</v>
      </c>
      <c r="G72" s="389">
        <v>2.1182609999999999</v>
      </c>
      <c r="H72" s="389">
        <v>0.88825200000000004</v>
      </c>
      <c r="I72" s="389">
        <v>0.815168</v>
      </c>
      <c r="J72" s="389">
        <v>6.0246130000000004</v>
      </c>
      <c r="K72" s="389">
        <v>2.9496630000000001</v>
      </c>
      <c r="L72" s="389">
        <v>0.426369</v>
      </c>
      <c r="M72" s="389">
        <v>0</v>
      </c>
      <c r="N72" s="390">
        <v>0</v>
      </c>
    </row>
  </sheetData>
  <sortState ref="B13:M38">
    <sortCondition ref="B13:B38"/>
  </sortState>
  <mergeCells count="67"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9:N9"/>
    <mergeCell ref="B6:C8"/>
    <mergeCell ref="B41:N41"/>
    <mergeCell ref="B47:C47"/>
    <mergeCell ref="B28:C28"/>
    <mergeCell ref="B27:C27"/>
    <mergeCell ref="B26:C26"/>
    <mergeCell ref="B25:C25"/>
    <mergeCell ref="B24:C24"/>
    <mergeCell ref="B20:C20"/>
    <mergeCell ref="B21:C21"/>
    <mergeCell ref="B22:C22"/>
    <mergeCell ref="B23:C23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30:C30"/>
    <mergeCell ref="B29:C29"/>
    <mergeCell ref="B15:C15"/>
    <mergeCell ref="B16:C16"/>
    <mergeCell ref="B17:C17"/>
    <mergeCell ref="B18:C18"/>
    <mergeCell ref="B19:C19"/>
    <mergeCell ref="D6:D8"/>
    <mergeCell ref="E6:N6"/>
    <mergeCell ref="E7:E8"/>
    <mergeCell ref="F7:F8"/>
    <mergeCell ref="G7:G8"/>
    <mergeCell ref="H7:H8"/>
    <mergeCell ref="N7:N8"/>
    <mergeCell ref="I7:I8"/>
    <mergeCell ref="J7:J8"/>
    <mergeCell ref="K7:K8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R77"/>
  <sheetViews>
    <sheetView showGridLines="0" workbookViewId="0">
      <selection activeCell="K10" sqref="K10"/>
    </sheetView>
  </sheetViews>
  <sheetFormatPr defaultRowHeight="14.25"/>
  <cols>
    <col min="1" max="1" width="1.625" style="328" customWidth="1"/>
    <col min="2" max="2" width="14.375" style="328" customWidth="1"/>
    <col min="3" max="3" width="4" style="328" customWidth="1"/>
    <col min="4" max="8" width="10.25" style="328" customWidth="1"/>
    <col min="9" max="9" width="10.25" style="346" customWidth="1"/>
    <col min="10" max="13" width="10.25" style="328" customWidth="1"/>
    <col min="14" max="14" width="10.25" style="12" customWidth="1"/>
    <col min="15" max="16384" width="9" style="328"/>
  </cols>
  <sheetData>
    <row r="1" spans="2:16">
      <c r="B1" s="747"/>
      <c r="C1" s="747"/>
      <c r="D1" s="747"/>
      <c r="E1" s="747"/>
      <c r="F1" s="747"/>
      <c r="G1" s="747"/>
      <c r="H1" s="747"/>
    </row>
    <row r="2" spans="2:16">
      <c r="B2" s="716"/>
      <c r="C2" s="716"/>
      <c r="D2" s="716"/>
      <c r="E2" s="716"/>
      <c r="F2" s="716"/>
      <c r="G2" s="716"/>
      <c r="H2" s="716"/>
    </row>
    <row r="3" spans="2:16">
      <c r="B3" s="334"/>
      <c r="C3" s="334"/>
      <c r="D3" s="334"/>
      <c r="E3" s="334"/>
      <c r="F3" s="334"/>
      <c r="G3" s="334"/>
      <c r="H3" s="334"/>
    </row>
    <row r="4" spans="2:16">
      <c r="B4" s="423" t="s">
        <v>637</v>
      </c>
      <c r="C4" s="334"/>
      <c r="D4" s="334"/>
      <c r="E4" s="334"/>
      <c r="F4" s="334"/>
      <c r="G4" s="334"/>
      <c r="H4" s="334"/>
    </row>
    <row r="5" spans="2:16">
      <c r="B5" s="24" t="s">
        <v>374</v>
      </c>
      <c r="C5" s="334"/>
      <c r="D5" s="334"/>
      <c r="E5" s="292"/>
      <c r="F5" s="292"/>
      <c r="G5" s="292"/>
      <c r="H5" s="292"/>
    </row>
    <row r="6" spans="2:16" ht="24" customHeight="1">
      <c r="B6" s="610" t="s">
        <v>510</v>
      </c>
      <c r="C6" s="626"/>
      <c r="D6" s="606" t="s">
        <v>528</v>
      </c>
      <c r="E6" s="598" t="s">
        <v>541</v>
      </c>
      <c r="F6" s="599"/>
      <c r="G6" s="598" t="s">
        <v>572</v>
      </c>
      <c r="H6" s="748"/>
      <c r="I6" s="748"/>
      <c r="J6" s="748"/>
      <c r="K6" s="748"/>
      <c r="L6" s="748"/>
      <c r="M6" s="748"/>
      <c r="N6" s="748"/>
      <c r="O6" s="440"/>
      <c r="P6" s="440"/>
    </row>
    <row r="7" spans="2:16" ht="23.1" customHeight="1">
      <c r="B7" s="596"/>
      <c r="C7" s="637"/>
      <c r="D7" s="607"/>
      <c r="E7" s="606" t="s">
        <v>515</v>
      </c>
      <c r="F7" s="606" t="s">
        <v>573</v>
      </c>
      <c r="G7" s="606" t="s">
        <v>515</v>
      </c>
      <c r="H7" s="598" t="s">
        <v>517</v>
      </c>
      <c r="I7" s="599"/>
      <c r="J7" s="599"/>
      <c r="K7" s="599"/>
      <c r="L7" s="599"/>
      <c r="M7" s="599"/>
      <c r="N7" s="599"/>
      <c r="O7" s="440"/>
      <c r="P7" s="440"/>
    </row>
    <row r="8" spans="2:16" ht="23.25" customHeight="1">
      <c r="B8" s="596"/>
      <c r="C8" s="637"/>
      <c r="D8" s="609"/>
      <c r="E8" s="609"/>
      <c r="F8" s="609"/>
      <c r="G8" s="609"/>
      <c r="H8" s="606" t="s">
        <v>550</v>
      </c>
      <c r="I8" s="708" t="s">
        <v>551</v>
      </c>
      <c r="J8" s="708" t="s">
        <v>691</v>
      </c>
      <c r="K8" s="708"/>
      <c r="L8" s="708"/>
      <c r="M8" s="629"/>
      <c r="N8" s="625" t="s">
        <v>654</v>
      </c>
      <c r="O8" s="625" t="s">
        <v>655</v>
      </c>
    </row>
    <row r="9" spans="2:16" ht="23.1" customHeight="1">
      <c r="B9" s="596"/>
      <c r="C9" s="633"/>
      <c r="D9" s="609"/>
      <c r="E9" s="609"/>
      <c r="F9" s="609"/>
      <c r="G9" s="609"/>
      <c r="H9" s="707"/>
      <c r="I9" s="609"/>
      <c r="J9" s="606" t="s">
        <v>515</v>
      </c>
      <c r="K9" s="598" t="s">
        <v>517</v>
      </c>
      <c r="L9" s="599"/>
      <c r="M9" s="599"/>
      <c r="N9" s="632"/>
      <c r="O9" s="632"/>
    </row>
    <row r="10" spans="2:16" ht="160.5" customHeight="1" thickBot="1">
      <c r="B10" s="596"/>
      <c r="C10" s="633"/>
      <c r="D10" s="707"/>
      <c r="E10" s="707"/>
      <c r="F10" s="707"/>
      <c r="G10" s="707"/>
      <c r="H10" s="608"/>
      <c r="I10" s="606"/>
      <c r="J10" s="707"/>
      <c r="K10" s="439" t="s">
        <v>547</v>
      </c>
      <c r="L10" s="439" t="s">
        <v>584</v>
      </c>
      <c r="M10" s="333" t="s">
        <v>549</v>
      </c>
      <c r="N10" s="632"/>
      <c r="O10" s="632"/>
    </row>
    <row r="11" spans="2:16" ht="11.25" customHeight="1">
      <c r="B11" s="597" t="s">
        <v>523</v>
      </c>
      <c r="C11" s="597"/>
      <c r="D11" s="597"/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</row>
    <row r="12" spans="2:16" ht="11.25" customHeight="1">
      <c r="B12" s="253" t="s">
        <v>337</v>
      </c>
      <c r="C12" s="474">
        <v>2011</v>
      </c>
      <c r="D12" s="368">
        <v>2110504.2410900001</v>
      </c>
      <c r="E12" s="368">
        <v>315679.79329</v>
      </c>
      <c r="F12" s="368">
        <v>309849.79329</v>
      </c>
      <c r="G12" s="368">
        <v>1794824.4478</v>
      </c>
      <c r="H12" s="368">
        <v>142217.03196000002</v>
      </c>
      <c r="I12" s="368">
        <v>65692.340810000009</v>
      </c>
      <c r="J12" s="368">
        <v>1531488.6239400001</v>
      </c>
      <c r="K12" s="368">
        <v>840147.25469000009</v>
      </c>
      <c r="L12" s="368">
        <v>126493.44395</v>
      </c>
      <c r="M12" s="368">
        <v>345166.55813999998</v>
      </c>
      <c r="N12" s="368">
        <v>38080.802689999997</v>
      </c>
      <c r="O12" s="310">
        <v>582193.57370000007</v>
      </c>
    </row>
    <row r="13" spans="2:16" ht="11.25" customHeight="1">
      <c r="B13" s="52" t="s">
        <v>330</v>
      </c>
      <c r="C13" s="53">
        <v>2012</v>
      </c>
      <c r="D13" s="158">
        <v>1920551.16872</v>
      </c>
      <c r="E13" s="158">
        <v>188655.65396999998</v>
      </c>
      <c r="F13" s="158">
        <v>184270.71752999999</v>
      </c>
      <c r="G13" s="158">
        <v>1731895.5147500001</v>
      </c>
      <c r="H13" s="158">
        <v>139216.52574000001</v>
      </c>
      <c r="I13" s="158">
        <v>72321.537790000002</v>
      </c>
      <c r="J13" s="158">
        <v>1460673.42616</v>
      </c>
      <c r="K13" s="158">
        <v>851974.95825999998</v>
      </c>
      <c r="L13" s="158">
        <v>137576.78034999999</v>
      </c>
      <c r="M13" s="158">
        <v>334701.11849000002</v>
      </c>
      <c r="N13" s="158">
        <v>40994.957399999999</v>
      </c>
      <c r="O13" s="306">
        <v>489037.63786000002</v>
      </c>
    </row>
    <row r="14" spans="2:16" ht="11.25" customHeight="1">
      <c r="B14" s="52"/>
      <c r="C14" s="53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64"/>
      <c r="O14" s="365"/>
    </row>
    <row r="15" spans="2:16" ht="11.25" customHeight="1">
      <c r="B15" s="273" t="s">
        <v>468</v>
      </c>
      <c r="C15" s="53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64"/>
      <c r="O15" s="365"/>
    </row>
    <row r="16" spans="2:16" ht="11.25" customHeight="1">
      <c r="B16" s="3" t="s">
        <v>469</v>
      </c>
      <c r="C16" s="52"/>
      <c r="D16" s="492"/>
      <c r="E16" s="375"/>
      <c r="F16" s="375"/>
      <c r="G16" s="375"/>
      <c r="H16" s="375"/>
      <c r="I16" s="375"/>
      <c r="J16" s="375"/>
      <c r="K16" s="375"/>
      <c r="L16" s="375"/>
      <c r="M16" s="375"/>
      <c r="N16" s="364"/>
      <c r="O16" s="365"/>
    </row>
    <row r="17" spans="2:18" ht="11.25" customHeight="1">
      <c r="B17" s="616" t="s">
        <v>34</v>
      </c>
      <c r="C17" s="616"/>
      <c r="D17" s="368">
        <v>69881.755310000008</v>
      </c>
      <c r="E17" s="368">
        <v>12303.938630000001</v>
      </c>
      <c r="F17" s="368">
        <v>12279.083189999999</v>
      </c>
      <c r="G17" s="368">
        <v>57577.816679999996</v>
      </c>
      <c r="H17" s="368">
        <v>2803.22</v>
      </c>
      <c r="I17" s="368">
        <v>2579.9117200000001</v>
      </c>
      <c r="J17" s="368">
        <v>51220.143840000004</v>
      </c>
      <c r="K17" s="368">
        <v>32513.04466</v>
      </c>
      <c r="L17" s="368">
        <v>5204.1514500000003</v>
      </c>
      <c r="M17" s="368">
        <v>9046.5598300000001</v>
      </c>
      <c r="N17" s="368">
        <v>971.93677000000002</v>
      </c>
      <c r="O17" s="310">
        <v>13494.898439999999</v>
      </c>
      <c r="P17" s="15"/>
    </row>
    <row r="18" spans="2:18" ht="11.25" customHeight="1">
      <c r="B18" s="616" t="s">
        <v>49</v>
      </c>
      <c r="C18" s="731"/>
      <c r="D18" s="149">
        <v>85228.106379999997</v>
      </c>
      <c r="E18" s="149">
        <v>10690.864009999999</v>
      </c>
      <c r="F18" s="149">
        <v>9690.8640099999993</v>
      </c>
      <c r="G18" s="149">
        <v>74537.242370000007</v>
      </c>
      <c r="H18" s="149">
        <v>5648.0368699999999</v>
      </c>
      <c r="I18" s="149">
        <v>3735.6434900000004</v>
      </c>
      <c r="J18" s="149">
        <v>64528.43245</v>
      </c>
      <c r="K18" s="149">
        <v>39366.105609999999</v>
      </c>
      <c r="L18" s="149">
        <v>6540.0544500000005</v>
      </c>
      <c r="M18" s="310">
        <v>12516.09814</v>
      </c>
      <c r="N18" s="310">
        <v>568.92443000000003</v>
      </c>
      <c r="O18" s="310">
        <v>18678.47752</v>
      </c>
      <c r="P18" s="15"/>
      <c r="R18" s="568"/>
    </row>
    <row r="19" spans="2:18" ht="11.25" customHeight="1">
      <c r="B19" s="616" t="s">
        <v>43</v>
      </c>
      <c r="C19" s="731"/>
      <c r="D19" s="149">
        <v>100880.18789</v>
      </c>
      <c r="E19" s="149">
        <v>10910.831050000001</v>
      </c>
      <c r="F19" s="149">
        <v>10910.831050000001</v>
      </c>
      <c r="G19" s="149">
        <v>89969.356840000008</v>
      </c>
      <c r="H19" s="149">
        <v>5143.0688600000003</v>
      </c>
      <c r="I19" s="149">
        <v>3053.3597799999998</v>
      </c>
      <c r="J19" s="149">
        <v>77458.932119999998</v>
      </c>
      <c r="K19" s="149">
        <v>50664.240969999999</v>
      </c>
      <c r="L19" s="149">
        <v>8460.2168599999986</v>
      </c>
      <c r="M19" s="310">
        <v>11361.478220000001</v>
      </c>
      <c r="N19" s="310">
        <v>2012.51908</v>
      </c>
      <c r="O19" s="310">
        <v>20627.972089999999</v>
      </c>
      <c r="P19" s="15"/>
      <c r="R19" s="568"/>
    </row>
    <row r="20" spans="2:18" ht="11.25" customHeight="1">
      <c r="B20" s="616" t="s">
        <v>44</v>
      </c>
      <c r="C20" s="731"/>
      <c r="D20" s="149">
        <v>41416.621460000002</v>
      </c>
      <c r="E20" s="149">
        <v>157.02600000000001</v>
      </c>
      <c r="F20" s="149">
        <v>78.944999999999993</v>
      </c>
      <c r="G20" s="149">
        <v>41259.595460000004</v>
      </c>
      <c r="H20" s="373">
        <v>18.954999999999998</v>
      </c>
      <c r="I20" s="149">
        <v>1868.4685400000001</v>
      </c>
      <c r="J20" s="149">
        <v>38885.929320000003</v>
      </c>
      <c r="K20" s="149">
        <v>19826.949230000002</v>
      </c>
      <c r="L20" s="149">
        <v>3035.3832499999999</v>
      </c>
      <c r="M20" s="310">
        <v>9916.6219099999998</v>
      </c>
      <c r="N20" s="310">
        <v>486.24259999999998</v>
      </c>
      <c r="O20" s="310">
        <v>16014.177220000001</v>
      </c>
      <c r="P20" s="15"/>
      <c r="R20" s="568"/>
    </row>
    <row r="21" spans="2:18" ht="11.25" customHeight="1">
      <c r="B21" s="616" t="s">
        <v>35</v>
      </c>
      <c r="C21" s="731"/>
      <c r="D21" s="149">
        <v>53255.739649999996</v>
      </c>
      <c r="E21" s="149">
        <v>4460.8838699999997</v>
      </c>
      <c r="F21" s="149">
        <v>4460.8838699999997</v>
      </c>
      <c r="G21" s="149">
        <v>48794.855779999998</v>
      </c>
      <c r="H21" s="149">
        <v>804.66694999999993</v>
      </c>
      <c r="I21" s="149">
        <v>1893.3014599999999</v>
      </c>
      <c r="J21" s="149">
        <v>44943.374950000005</v>
      </c>
      <c r="K21" s="149">
        <v>26273.237269999998</v>
      </c>
      <c r="L21" s="149">
        <v>4134.9949299999998</v>
      </c>
      <c r="M21" s="310">
        <v>10607.73669</v>
      </c>
      <c r="N21" s="310">
        <v>1153.51242</v>
      </c>
      <c r="O21" s="310">
        <v>14535.142750000001</v>
      </c>
      <c r="P21" s="15"/>
      <c r="R21" s="568"/>
    </row>
    <row r="22" spans="2:18" ht="11.25" customHeight="1">
      <c r="B22" s="616" t="s">
        <v>36</v>
      </c>
      <c r="C22" s="731"/>
      <c r="D22" s="149">
        <v>69738.589269999997</v>
      </c>
      <c r="E22" s="149">
        <v>1847.17319</v>
      </c>
      <c r="F22" s="149">
        <v>1847.17319</v>
      </c>
      <c r="G22" s="149">
        <v>67891.416079999995</v>
      </c>
      <c r="H22" s="149">
        <v>4665.7287699999997</v>
      </c>
      <c r="I22" s="149">
        <v>2323.7115699999999</v>
      </c>
      <c r="J22" s="149">
        <v>59448.21789</v>
      </c>
      <c r="K22" s="149">
        <v>28569.977190000001</v>
      </c>
      <c r="L22" s="149">
        <v>5145.6338499999993</v>
      </c>
      <c r="M22" s="310">
        <v>18651.026089999999</v>
      </c>
      <c r="N22" s="310">
        <v>1453.7578500000002</v>
      </c>
      <c r="O22" s="310">
        <v>25667.442469999998</v>
      </c>
      <c r="P22" s="15"/>
      <c r="R22" s="568"/>
    </row>
    <row r="23" spans="2:18" ht="11.25" customHeight="1">
      <c r="B23" s="616" t="s">
        <v>37</v>
      </c>
      <c r="C23" s="731"/>
      <c r="D23" s="149">
        <v>43014.994310000002</v>
      </c>
      <c r="E23" s="149">
        <v>320.86228000000006</v>
      </c>
      <c r="F23" s="149">
        <v>263.86228000000006</v>
      </c>
      <c r="G23" s="149">
        <v>42694.132030000001</v>
      </c>
      <c r="H23" s="149">
        <v>173.18476999999999</v>
      </c>
      <c r="I23" s="149">
        <v>1358.76333</v>
      </c>
      <c r="J23" s="149">
        <v>40724.591039999999</v>
      </c>
      <c r="K23" s="149">
        <v>18520.542410000002</v>
      </c>
      <c r="L23" s="149">
        <v>2817.1739500000003</v>
      </c>
      <c r="M23" s="310">
        <v>16371.67641</v>
      </c>
      <c r="N23" s="310">
        <v>434.97928999999999</v>
      </c>
      <c r="O23" s="310">
        <v>19365.820179999999</v>
      </c>
      <c r="P23" s="15"/>
      <c r="R23" s="568"/>
    </row>
    <row r="24" spans="2:18" ht="11.25" customHeight="1">
      <c r="B24" s="616" t="s">
        <v>50</v>
      </c>
      <c r="C24" s="731"/>
      <c r="D24" s="149">
        <v>166783.88962</v>
      </c>
      <c r="E24" s="149">
        <v>12788.924050000001</v>
      </c>
      <c r="F24" s="149">
        <v>12788.924050000001</v>
      </c>
      <c r="G24" s="149">
        <v>153994.96557</v>
      </c>
      <c r="H24" s="149">
        <v>25639.653010000002</v>
      </c>
      <c r="I24" s="149">
        <v>7379.6892099999995</v>
      </c>
      <c r="J24" s="149">
        <v>117217.98479999999</v>
      </c>
      <c r="K24" s="149">
        <v>69690.176160000003</v>
      </c>
      <c r="L24" s="149">
        <v>11417.775529999999</v>
      </c>
      <c r="M24" s="310">
        <v>24014.401979999999</v>
      </c>
      <c r="N24" s="310">
        <v>3747.6385499999997</v>
      </c>
      <c r="O24" s="310">
        <v>36039.506959999999</v>
      </c>
      <c r="P24" s="15"/>
      <c r="R24" s="568"/>
    </row>
    <row r="25" spans="2:18" ht="11.25" customHeight="1">
      <c r="B25" s="616" t="s">
        <v>45</v>
      </c>
      <c r="C25" s="731"/>
      <c r="D25" s="149">
        <v>55139.710439999995</v>
      </c>
      <c r="E25" s="149">
        <v>329.07146999999998</v>
      </c>
      <c r="F25" s="149">
        <v>329.07146999999998</v>
      </c>
      <c r="G25" s="149">
        <v>54810.63897</v>
      </c>
      <c r="H25" s="149">
        <v>1338.1576</v>
      </c>
      <c r="I25" s="149">
        <v>1604.3762099999999</v>
      </c>
      <c r="J25" s="149">
        <v>50541.613539999998</v>
      </c>
      <c r="K25" s="149">
        <v>24424.555079999998</v>
      </c>
      <c r="L25" s="149">
        <v>4421.9899699999996</v>
      </c>
      <c r="M25" s="310">
        <v>14938.26441</v>
      </c>
      <c r="N25" s="310">
        <v>1260.8595399999999</v>
      </c>
      <c r="O25" s="310">
        <v>21710.036749999999</v>
      </c>
      <c r="P25" s="15"/>
      <c r="R25" s="568"/>
    </row>
    <row r="26" spans="2:18" ht="11.25" customHeight="1">
      <c r="B26" s="616" t="s">
        <v>38</v>
      </c>
      <c r="C26" s="731"/>
      <c r="D26" s="149">
        <v>60217.533090000004</v>
      </c>
      <c r="E26" s="149">
        <v>909.44598999999994</v>
      </c>
      <c r="F26" s="149">
        <v>839.44598999999994</v>
      </c>
      <c r="G26" s="149">
        <v>59308.087100000004</v>
      </c>
      <c r="H26" s="149">
        <v>4107.4828399999997</v>
      </c>
      <c r="I26" s="149">
        <v>2136.0073399999997</v>
      </c>
      <c r="J26" s="149">
        <v>51777.755210000003</v>
      </c>
      <c r="K26" s="149">
        <v>26410.646129999997</v>
      </c>
      <c r="L26" s="149">
        <v>4143.4027999999998</v>
      </c>
      <c r="M26" s="310">
        <v>17007.854190000002</v>
      </c>
      <c r="N26" s="310">
        <v>1286.8417099999999</v>
      </c>
      <c r="O26" s="310">
        <v>21209.05228</v>
      </c>
      <c r="P26" s="15"/>
      <c r="R26" s="568"/>
    </row>
    <row r="27" spans="2:18" ht="11.25" customHeight="1">
      <c r="B27" s="616" t="s">
        <v>46</v>
      </c>
      <c r="C27" s="731"/>
      <c r="D27" s="149">
        <v>79428.057379999998</v>
      </c>
      <c r="E27" s="149">
        <v>14553.78925</v>
      </c>
      <c r="F27" s="368">
        <v>11553.78925</v>
      </c>
      <c r="G27" s="368">
        <v>64874.268130000004</v>
      </c>
      <c r="H27" s="368">
        <v>8023.7996800000001</v>
      </c>
      <c r="I27" s="368">
        <v>3090.2306400000002</v>
      </c>
      <c r="J27" s="501">
        <v>42230.001909999999</v>
      </c>
      <c r="K27" s="368">
        <v>25904.421030000001</v>
      </c>
      <c r="L27" s="368">
        <v>3984.6479900000004</v>
      </c>
      <c r="M27" s="368">
        <v>8575.5004600000011</v>
      </c>
      <c r="N27" s="368">
        <v>3408.9386199999999</v>
      </c>
      <c r="O27" s="310">
        <v>20462.230170000003</v>
      </c>
      <c r="P27" s="354"/>
      <c r="Q27" s="441"/>
      <c r="R27" s="568"/>
    </row>
    <row r="28" spans="2:18" ht="11.25" customHeight="1">
      <c r="B28" s="616" t="s">
        <v>39</v>
      </c>
      <c r="C28" s="731"/>
      <c r="D28" s="149">
        <v>54937.948369999998</v>
      </c>
      <c r="E28" s="149">
        <v>3462.0999700000002</v>
      </c>
      <c r="F28" s="149">
        <v>3462.0999700000002</v>
      </c>
      <c r="G28" s="149">
        <v>51475.848399999995</v>
      </c>
      <c r="H28" s="149">
        <v>1083.58681</v>
      </c>
      <c r="I28" s="149">
        <v>2006.3868400000001</v>
      </c>
      <c r="J28" s="149">
        <v>47731.619429999999</v>
      </c>
      <c r="K28" s="149">
        <v>24348.496850000003</v>
      </c>
      <c r="L28" s="149">
        <v>3894.2257599999998</v>
      </c>
      <c r="M28" s="310">
        <v>15840.038849999999</v>
      </c>
      <c r="N28" s="310">
        <v>616.82159999999999</v>
      </c>
      <c r="O28" s="310">
        <v>19489.542420000002</v>
      </c>
      <c r="P28" s="354"/>
      <c r="R28" s="568"/>
    </row>
    <row r="29" spans="2:18" ht="11.25" customHeight="1">
      <c r="B29" s="616" t="s">
        <v>54</v>
      </c>
      <c r="C29" s="731"/>
      <c r="D29" s="149">
        <v>56107.53039</v>
      </c>
      <c r="E29" s="149">
        <v>10708.2925</v>
      </c>
      <c r="F29" s="149">
        <v>10708.2925</v>
      </c>
      <c r="G29" s="149">
        <v>45399.237890000004</v>
      </c>
      <c r="H29" s="149">
        <v>5177.3119800000004</v>
      </c>
      <c r="I29" s="149">
        <v>1512.4271200000001</v>
      </c>
      <c r="J29" s="149">
        <v>37503.090049999999</v>
      </c>
      <c r="K29" s="149">
        <v>20954.904050000001</v>
      </c>
      <c r="L29" s="149">
        <v>3252.32359</v>
      </c>
      <c r="M29" s="310">
        <v>9335.4588399999993</v>
      </c>
      <c r="N29" s="310">
        <v>1206.4087400000001</v>
      </c>
      <c r="O29" s="310">
        <v>13246.498449999999</v>
      </c>
      <c r="P29" s="15"/>
      <c r="R29" s="568"/>
    </row>
    <row r="30" spans="2:18" ht="11.25" customHeight="1">
      <c r="B30" s="616" t="s">
        <v>55</v>
      </c>
      <c r="C30" s="731"/>
      <c r="D30" s="149">
        <v>92952.131469999993</v>
      </c>
      <c r="E30" s="149">
        <v>6793.3867699999992</v>
      </c>
      <c r="F30" s="149">
        <v>6793.3867699999992</v>
      </c>
      <c r="G30" s="149">
        <v>86158.74470000001</v>
      </c>
      <c r="H30" s="149">
        <v>6337.8145199999999</v>
      </c>
      <c r="I30" s="149">
        <v>2713.2151699999999</v>
      </c>
      <c r="J30" s="149">
        <v>74012.614629999996</v>
      </c>
      <c r="K30" s="149">
        <v>44535.334940000001</v>
      </c>
      <c r="L30" s="149">
        <v>7111.9497599999995</v>
      </c>
      <c r="M30" s="310">
        <v>15737.29711</v>
      </c>
      <c r="N30" s="310">
        <v>3055.1003799999999</v>
      </c>
      <c r="O30" s="310">
        <v>22305.517749999999</v>
      </c>
      <c r="P30" s="15"/>
      <c r="R30" s="568"/>
    </row>
    <row r="31" spans="2:18" ht="11.25" customHeight="1">
      <c r="B31" s="616" t="s">
        <v>56</v>
      </c>
      <c r="C31" s="731"/>
      <c r="D31" s="149">
        <v>52205.405439999995</v>
      </c>
      <c r="E31" s="149">
        <v>2773.5782200000003</v>
      </c>
      <c r="F31" s="149">
        <v>2773.5782200000003</v>
      </c>
      <c r="G31" s="149">
        <v>49431.827219999999</v>
      </c>
      <c r="H31" s="149">
        <v>1246.09085</v>
      </c>
      <c r="I31" s="149">
        <v>2347.4432700000002</v>
      </c>
      <c r="J31" s="149">
        <v>45193.429029999999</v>
      </c>
      <c r="K31" s="149">
        <v>28849.257170000001</v>
      </c>
      <c r="L31" s="149">
        <v>4379.2397199999996</v>
      </c>
      <c r="M31" s="310">
        <v>7980.0479699999996</v>
      </c>
      <c r="N31" s="310">
        <v>634.58731999999998</v>
      </c>
      <c r="O31" s="310">
        <v>11957.952439999999</v>
      </c>
      <c r="P31" s="15"/>
      <c r="R31" s="568"/>
    </row>
    <row r="32" spans="2:18" ht="11.25" customHeight="1">
      <c r="B32" s="616" t="s">
        <v>47</v>
      </c>
      <c r="C32" s="731"/>
      <c r="D32" s="149">
        <v>60636.398639999999</v>
      </c>
      <c r="E32" s="149">
        <v>15266.411789999998</v>
      </c>
      <c r="F32" s="149">
        <v>15266.411789999998</v>
      </c>
      <c r="G32" s="149">
        <v>45369.986850000001</v>
      </c>
      <c r="H32" s="149">
        <v>1650.6924199999999</v>
      </c>
      <c r="I32" s="149">
        <v>1874.8442500000001</v>
      </c>
      <c r="J32" s="149">
        <v>35412.01816</v>
      </c>
      <c r="K32" s="149">
        <v>19907.430390000001</v>
      </c>
      <c r="L32" s="149">
        <v>3171.7481499999999</v>
      </c>
      <c r="M32" s="310">
        <v>9175.4237400000002</v>
      </c>
      <c r="N32" s="310">
        <v>1214.91302</v>
      </c>
      <c r="O32" s="310">
        <v>17550.358620000003</v>
      </c>
      <c r="P32" s="15"/>
      <c r="R32" s="568"/>
    </row>
    <row r="33" spans="2:18" ht="11.25" customHeight="1">
      <c r="B33" s="616" t="s">
        <v>57</v>
      </c>
      <c r="C33" s="731"/>
      <c r="D33" s="149">
        <v>43076.039389999998</v>
      </c>
      <c r="E33" s="149">
        <v>727.45491000000004</v>
      </c>
      <c r="F33" s="149">
        <v>727.45491000000004</v>
      </c>
      <c r="G33" s="149">
        <v>42348.584479999998</v>
      </c>
      <c r="H33" s="149">
        <v>3402.7767999999996</v>
      </c>
      <c r="I33" s="149">
        <v>1825.1286499999999</v>
      </c>
      <c r="J33" s="149">
        <v>36006.904990000003</v>
      </c>
      <c r="K33" s="149">
        <v>21743.979380000001</v>
      </c>
      <c r="L33" s="149">
        <v>3460.85581</v>
      </c>
      <c r="M33" s="310">
        <v>7713.0489299999999</v>
      </c>
      <c r="N33" s="310">
        <v>1113.7174299999999</v>
      </c>
      <c r="O33" s="310">
        <v>10782.66275</v>
      </c>
      <c r="P33" s="15"/>
      <c r="R33" s="568"/>
    </row>
    <row r="34" spans="2:18" ht="11.25" customHeight="1">
      <c r="B34" s="616" t="s">
        <v>58</v>
      </c>
      <c r="C34" s="731"/>
      <c r="D34" s="149">
        <v>33927.180650000002</v>
      </c>
      <c r="E34" s="149">
        <v>1619.29394</v>
      </c>
      <c r="F34" s="149">
        <v>1619.29394</v>
      </c>
      <c r="G34" s="149">
        <v>32307.886710000002</v>
      </c>
      <c r="H34" s="149">
        <v>1830.7026000000001</v>
      </c>
      <c r="I34" s="149">
        <v>1836.3698300000001</v>
      </c>
      <c r="J34" s="149">
        <v>27730.950719999997</v>
      </c>
      <c r="K34" s="149">
        <v>16835.5985</v>
      </c>
      <c r="L34" s="149">
        <v>2405.37968</v>
      </c>
      <c r="M34" s="310">
        <v>6014.9661699999997</v>
      </c>
      <c r="N34" s="310">
        <v>904.86356000000001</v>
      </c>
      <c r="O34" s="310">
        <v>8493.0460299999995</v>
      </c>
      <c r="P34" s="15"/>
      <c r="R34" s="568"/>
    </row>
    <row r="35" spans="2:18" ht="11.25" customHeight="1">
      <c r="B35" s="616" t="s">
        <v>51</v>
      </c>
      <c r="C35" s="731"/>
      <c r="D35" s="149">
        <v>143094.99812999999</v>
      </c>
      <c r="E35" s="149">
        <v>15612.246570000001</v>
      </c>
      <c r="F35" s="149">
        <v>15612.246570000001</v>
      </c>
      <c r="G35" s="149">
        <v>127482.75156</v>
      </c>
      <c r="H35" s="149">
        <v>6095.0900799999999</v>
      </c>
      <c r="I35" s="149">
        <v>4447.5065500000001</v>
      </c>
      <c r="J35" s="149">
        <v>113765.97345999999</v>
      </c>
      <c r="K35" s="149">
        <v>69140.466530000005</v>
      </c>
      <c r="L35" s="149">
        <v>11303.5106</v>
      </c>
      <c r="M35" s="310">
        <v>24089.05444</v>
      </c>
      <c r="N35" s="310">
        <v>3171.18147</v>
      </c>
      <c r="O35" s="310">
        <v>33260.484940000002</v>
      </c>
      <c r="P35" s="15"/>
      <c r="R35" s="568"/>
    </row>
    <row r="36" spans="2:18" ht="11.25" customHeight="1">
      <c r="B36" s="616" t="s">
        <v>59</v>
      </c>
      <c r="C36" s="731"/>
      <c r="D36" s="149">
        <v>64330.543770000004</v>
      </c>
      <c r="E36" s="149">
        <v>3009.6367999999998</v>
      </c>
      <c r="F36" s="149">
        <v>3009.6367999999998</v>
      </c>
      <c r="G36" s="149">
        <v>61320.906969999996</v>
      </c>
      <c r="H36" s="149">
        <v>2718.83</v>
      </c>
      <c r="I36" s="149">
        <v>1941.39374</v>
      </c>
      <c r="J36" s="149">
        <v>54957.862700000005</v>
      </c>
      <c r="K36" s="149">
        <v>32737.59821</v>
      </c>
      <c r="L36" s="149">
        <v>5330.2574800000002</v>
      </c>
      <c r="M36" s="310">
        <v>12242.87098</v>
      </c>
      <c r="N36" s="310">
        <v>1702.82053</v>
      </c>
      <c r="O36" s="310">
        <v>16850.96099</v>
      </c>
      <c r="P36" s="15"/>
      <c r="R36" s="568"/>
    </row>
    <row r="37" spans="2:18" ht="11.25" customHeight="1">
      <c r="B37" s="616" t="s">
        <v>52</v>
      </c>
      <c r="C37" s="731"/>
      <c r="D37" s="149">
        <v>133097.72792</v>
      </c>
      <c r="E37" s="149">
        <v>7394.3940000000002</v>
      </c>
      <c r="F37" s="149">
        <v>7394.3940000000002</v>
      </c>
      <c r="G37" s="149">
        <v>125703.33392</v>
      </c>
      <c r="H37" s="149">
        <v>13631.15272</v>
      </c>
      <c r="I37" s="149">
        <v>7965.6490899999999</v>
      </c>
      <c r="J37" s="149">
        <v>101678.10778000001</v>
      </c>
      <c r="K37" s="149">
        <v>60217.487549999998</v>
      </c>
      <c r="L37" s="149">
        <v>9511.6504399999994</v>
      </c>
      <c r="M37" s="310">
        <v>21036.277760000001</v>
      </c>
      <c r="N37" s="310">
        <v>2428.4243300000003</v>
      </c>
      <c r="O37" s="310">
        <v>31916.812510000003</v>
      </c>
      <c r="P37" s="15"/>
      <c r="R37" s="568"/>
    </row>
    <row r="38" spans="2:18" ht="11.25" customHeight="1">
      <c r="B38" s="616" t="s">
        <v>60</v>
      </c>
      <c r="C38" s="731"/>
      <c r="D38" s="149">
        <v>52788.842090000006</v>
      </c>
      <c r="E38" s="149">
        <v>4540.3770999999997</v>
      </c>
      <c r="F38" s="149">
        <v>4390.3770999999997</v>
      </c>
      <c r="G38" s="149">
        <v>48248.46499</v>
      </c>
      <c r="H38" s="149">
        <v>2964.9879100000003</v>
      </c>
      <c r="I38" s="149">
        <v>1769.32864</v>
      </c>
      <c r="J38" s="149">
        <v>41585.998350000002</v>
      </c>
      <c r="K38" s="149">
        <v>24367.939180000001</v>
      </c>
      <c r="L38" s="149">
        <v>3866.4829</v>
      </c>
      <c r="M38" s="310">
        <v>9449.3680899999999</v>
      </c>
      <c r="N38" s="310">
        <v>1917.2849099999999</v>
      </c>
      <c r="O38" s="310">
        <v>13325.24876</v>
      </c>
      <c r="P38" s="15"/>
      <c r="R38" s="568"/>
    </row>
    <row r="39" spans="2:18" ht="11.25" customHeight="1">
      <c r="B39" s="616" t="s">
        <v>61</v>
      </c>
      <c r="C39" s="731"/>
      <c r="D39" s="149">
        <v>94986.416249999995</v>
      </c>
      <c r="E39" s="149">
        <v>23906.641</v>
      </c>
      <c r="F39" s="149">
        <v>23906.641</v>
      </c>
      <c r="G39" s="149">
        <v>71079.775250000006</v>
      </c>
      <c r="H39" s="149">
        <v>20642.87761</v>
      </c>
      <c r="I39" s="149">
        <v>3365.47631</v>
      </c>
      <c r="J39" s="149">
        <v>42550.428850000004</v>
      </c>
      <c r="K39" s="149">
        <v>23891.588309999999</v>
      </c>
      <c r="L39" s="149">
        <v>4305.2893800000002</v>
      </c>
      <c r="M39" s="310">
        <v>12279.03621</v>
      </c>
      <c r="N39" s="310">
        <v>1746.2984799999999</v>
      </c>
      <c r="O39" s="310">
        <v>17106.545149999998</v>
      </c>
      <c r="P39" s="15"/>
      <c r="R39" s="568"/>
    </row>
    <row r="40" spans="2:18" ht="11.25" customHeight="1">
      <c r="B40" s="616" t="s">
        <v>53</v>
      </c>
      <c r="C40" s="731"/>
      <c r="D40" s="149">
        <v>81852.897949999999</v>
      </c>
      <c r="E40" s="149">
        <v>11537.162109999999</v>
      </c>
      <c r="F40" s="149">
        <v>11537.162109999999</v>
      </c>
      <c r="G40" s="149">
        <v>70315.735840000008</v>
      </c>
      <c r="H40" s="149">
        <v>5833.9747200000002</v>
      </c>
      <c r="I40" s="149">
        <v>2544.1779900000001</v>
      </c>
      <c r="J40" s="149">
        <v>59611.72625</v>
      </c>
      <c r="K40" s="149">
        <v>36292.620799999997</v>
      </c>
      <c r="L40" s="149">
        <v>5839.92965</v>
      </c>
      <c r="M40" s="310">
        <v>12257.319509999999</v>
      </c>
      <c r="N40" s="310">
        <v>2323.8060099999998</v>
      </c>
      <c r="O40" s="310">
        <v>17481.22667</v>
      </c>
      <c r="P40" s="15"/>
      <c r="R40" s="568"/>
    </row>
    <row r="41" spans="2:18" ht="11.25" customHeight="1">
      <c r="B41" s="616" t="s">
        <v>40</v>
      </c>
      <c r="C41" s="731"/>
      <c r="D41" s="149">
        <v>89099.393420000008</v>
      </c>
      <c r="E41" s="149">
        <v>9708.0504600000004</v>
      </c>
      <c r="F41" s="149">
        <v>9703.0504600000004</v>
      </c>
      <c r="G41" s="149">
        <v>79391.342959999994</v>
      </c>
      <c r="H41" s="149">
        <v>7053.2689199999995</v>
      </c>
      <c r="I41" s="149">
        <v>3461.0962999999997</v>
      </c>
      <c r="J41" s="149">
        <v>68010.428739999988</v>
      </c>
      <c r="K41" s="149">
        <v>44349.679600000003</v>
      </c>
      <c r="L41" s="149">
        <v>7027.4751200000001</v>
      </c>
      <c r="M41" s="310">
        <v>11328.878119999999</v>
      </c>
      <c r="N41" s="310">
        <v>849.01897999999994</v>
      </c>
      <c r="O41" s="310">
        <v>16579.86393</v>
      </c>
      <c r="P41" s="15"/>
      <c r="R41" s="568"/>
    </row>
    <row r="42" spans="2:18" ht="11.25" customHeight="1">
      <c r="B42" s="616" t="s">
        <v>41</v>
      </c>
      <c r="C42" s="731"/>
      <c r="D42" s="149">
        <v>42472.530039999998</v>
      </c>
      <c r="E42" s="149">
        <v>2323.8180400000001</v>
      </c>
      <c r="F42" s="149">
        <v>2323.8180400000001</v>
      </c>
      <c r="G42" s="149">
        <v>40148.712</v>
      </c>
      <c r="H42" s="149">
        <v>1181.41345</v>
      </c>
      <c r="I42" s="149">
        <v>1687.63075</v>
      </c>
      <c r="J42" s="149">
        <v>35945.29595</v>
      </c>
      <c r="K42" s="149">
        <v>21638.681059999999</v>
      </c>
      <c r="L42" s="149">
        <v>3411.03728</v>
      </c>
      <c r="M42" s="310">
        <v>7214.8134400000008</v>
      </c>
      <c r="N42" s="310">
        <v>1323.55978</v>
      </c>
      <c r="O42" s="310">
        <v>10886.159619999999</v>
      </c>
      <c r="P42" s="15"/>
      <c r="R42" s="568"/>
    </row>
    <row r="43" spans="2:18" ht="11.25" customHeight="1">
      <c r="B43" s="596" t="s">
        <v>583</v>
      </c>
      <c r="C43" s="596"/>
      <c r="D43" s="596"/>
      <c r="E43" s="596"/>
      <c r="F43" s="596"/>
      <c r="G43" s="596"/>
      <c r="H43" s="596"/>
      <c r="I43" s="596"/>
      <c r="J43" s="596"/>
      <c r="K43" s="596"/>
      <c r="L43" s="596"/>
      <c r="M43" s="596"/>
      <c r="N43" s="596"/>
      <c r="O43" s="596"/>
    </row>
    <row r="44" spans="2:18" ht="11.25" customHeight="1">
      <c r="B44" s="253" t="s">
        <v>337</v>
      </c>
      <c r="C44" s="477">
        <v>2011</v>
      </c>
      <c r="D44" s="493">
        <v>100</v>
      </c>
      <c r="E44" s="493">
        <v>14.957553135593921</v>
      </c>
      <c r="F44" s="493">
        <v>14.68131583237064</v>
      </c>
      <c r="G44" s="493">
        <v>85.042446864406074</v>
      </c>
      <c r="H44" s="493">
        <v>6.7385333415179494</v>
      </c>
      <c r="I44" s="493">
        <v>3.1126372328952185</v>
      </c>
      <c r="J44" s="493">
        <v>72.565057872096034</v>
      </c>
      <c r="K44" s="493">
        <v>39.807892272042722</v>
      </c>
      <c r="L44" s="493">
        <v>5.9935176384516833</v>
      </c>
      <c r="M44" s="493">
        <v>16.354696257882605</v>
      </c>
      <c r="N44" s="493">
        <v>1.8043499999999999</v>
      </c>
      <c r="O44" s="495">
        <v>27.585519999999999</v>
      </c>
    </row>
    <row r="45" spans="2:18" ht="11.25" customHeight="1">
      <c r="B45" s="52" t="s">
        <v>330</v>
      </c>
      <c r="C45" s="53">
        <v>2012</v>
      </c>
      <c r="D45" s="494">
        <v>100</v>
      </c>
      <c r="E45" s="494">
        <v>9.8230000000000004</v>
      </c>
      <c r="F45" s="494">
        <v>9.5946800000000003</v>
      </c>
      <c r="G45" s="494">
        <v>90.177000000000007</v>
      </c>
      <c r="H45" s="494">
        <v>7.24878</v>
      </c>
      <c r="I45" s="494">
        <v>3.7656700000000001</v>
      </c>
      <c r="J45" s="494">
        <v>76.054910000000007</v>
      </c>
      <c r="K45" s="494">
        <v>44.360959999999999</v>
      </c>
      <c r="L45" s="494">
        <v>7.1634000000000002</v>
      </c>
      <c r="M45" s="494">
        <v>17.427350000000001</v>
      </c>
      <c r="N45" s="494">
        <v>2.1345399999999999</v>
      </c>
      <c r="O45" s="497">
        <v>25.4634</v>
      </c>
    </row>
    <row r="46" spans="2:18" ht="11.25" customHeight="1">
      <c r="B46" s="52"/>
      <c r="C46" s="53"/>
      <c r="D46" s="494"/>
      <c r="E46" s="500"/>
      <c r="F46" s="500"/>
      <c r="G46" s="500"/>
      <c r="H46" s="500"/>
      <c r="I46" s="500"/>
      <c r="J46" s="500"/>
      <c r="K46" s="500"/>
      <c r="L46" s="500"/>
      <c r="M46" s="500"/>
      <c r="N46" s="498"/>
      <c r="O46" s="499"/>
    </row>
    <row r="47" spans="2:18" ht="11.25" customHeight="1">
      <c r="B47" s="273" t="s">
        <v>468</v>
      </c>
      <c r="C47" s="53"/>
      <c r="D47" s="494"/>
      <c r="E47" s="500"/>
      <c r="F47" s="500"/>
      <c r="G47" s="500"/>
      <c r="H47" s="500"/>
      <c r="I47" s="500"/>
      <c r="J47" s="500"/>
      <c r="K47" s="500"/>
      <c r="L47" s="500"/>
      <c r="M47" s="500"/>
      <c r="N47" s="498"/>
      <c r="O47" s="499"/>
    </row>
    <row r="48" spans="2:18" ht="11.25" customHeight="1">
      <c r="B48" s="3" t="s">
        <v>469</v>
      </c>
      <c r="C48" s="392"/>
      <c r="D48" s="498"/>
      <c r="E48" s="500"/>
      <c r="F48" s="500"/>
      <c r="G48" s="500"/>
      <c r="H48" s="500"/>
      <c r="I48" s="500"/>
      <c r="J48" s="500"/>
      <c r="K48" s="500"/>
      <c r="L48" s="500"/>
      <c r="M48" s="500"/>
      <c r="N48" s="498"/>
      <c r="O48" s="499"/>
    </row>
    <row r="49" spans="2:15" ht="11.25" customHeight="1">
      <c r="B49" s="616" t="s">
        <v>34</v>
      </c>
      <c r="C49" s="731"/>
      <c r="D49" s="493">
        <v>100</v>
      </c>
      <c r="E49" s="501">
        <v>17.6068</v>
      </c>
      <c r="F49" s="501">
        <v>17.57123</v>
      </c>
      <c r="G49" s="501">
        <v>82.393199999999993</v>
      </c>
      <c r="H49" s="501">
        <v>4.0113799999999999</v>
      </c>
      <c r="I49" s="501">
        <v>3.6918199999999999</v>
      </c>
      <c r="J49" s="501">
        <v>73.295450000000002</v>
      </c>
      <c r="K49" s="501">
        <v>46.525799999999997</v>
      </c>
      <c r="L49" s="501">
        <v>7.4470799999999997</v>
      </c>
      <c r="M49" s="501">
        <v>12.94552</v>
      </c>
      <c r="N49" s="501">
        <v>1.39083</v>
      </c>
      <c r="O49" s="496">
        <v>19.311050000000002</v>
      </c>
    </row>
    <row r="50" spans="2:15" ht="11.25" customHeight="1">
      <c r="B50" s="616" t="s">
        <v>49</v>
      </c>
      <c r="C50" s="731"/>
      <c r="D50" s="493">
        <v>100</v>
      </c>
      <c r="E50" s="501">
        <v>12.54382</v>
      </c>
      <c r="F50" s="501">
        <v>11.3705</v>
      </c>
      <c r="G50" s="501">
        <v>87.456180000000003</v>
      </c>
      <c r="H50" s="501">
        <v>6.62697</v>
      </c>
      <c r="I50" s="501">
        <v>4.3831100000000003</v>
      </c>
      <c r="J50" s="501">
        <v>75.712620000000001</v>
      </c>
      <c r="K50" s="501">
        <v>46.189109999999999</v>
      </c>
      <c r="L50" s="501">
        <v>7.6735899999999999</v>
      </c>
      <c r="M50" s="501">
        <v>14.685409999999999</v>
      </c>
      <c r="N50" s="501">
        <v>0.66752999999999996</v>
      </c>
      <c r="O50" s="496">
        <v>21.915870000000002</v>
      </c>
    </row>
    <row r="51" spans="2:15" ht="11.25" customHeight="1">
      <c r="B51" s="616" t="s">
        <v>43</v>
      </c>
      <c r="C51" s="731"/>
      <c r="D51" s="294">
        <v>100</v>
      </c>
      <c r="E51" s="373">
        <v>10.815630000000001</v>
      </c>
      <c r="F51" s="373">
        <v>10.815630000000001</v>
      </c>
      <c r="G51" s="373">
        <v>89.184370000000001</v>
      </c>
      <c r="H51" s="373">
        <v>5.0982000000000003</v>
      </c>
      <c r="I51" s="373">
        <v>3.0267200000000001</v>
      </c>
      <c r="J51" s="373">
        <v>76.783100000000005</v>
      </c>
      <c r="K51" s="373">
        <v>50.222189999999998</v>
      </c>
      <c r="L51" s="373">
        <v>8.3864000000000001</v>
      </c>
      <c r="M51" s="307">
        <v>11.26235</v>
      </c>
      <c r="N51" s="307">
        <v>1.9949600000000001</v>
      </c>
      <c r="O51" s="307">
        <v>20.447990000000001</v>
      </c>
    </row>
    <row r="52" spans="2:15" ht="11.25" customHeight="1">
      <c r="B52" s="616" t="s">
        <v>44</v>
      </c>
      <c r="C52" s="731"/>
      <c r="D52" s="294">
        <v>100</v>
      </c>
      <c r="E52" s="373">
        <v>0.37913999999999998</v>
      </c>
      <c r="F52" s="373">
        <v>0.19061</v>
      </c>
      <c r="G52" s="373">
        <v>99.620859999999993</v>
      </c>
      <c r="H52" s="373">
        <v>4.5769999999999998E-2</v>
      </c>
      <c r="I52" s="373">
        <v>4.5114000000000001</v>
      </c>
      <c r="J52" s="373">
        <v>93.889669999999995</v>
      </c>
      <c r="K52" s="373">
        <v>47.871960000000001</v>
      </c>
      <c r="L52" s="373">
        <v>7.3289</v>
      </c>
      <c r="M52" s="307">
        <v>23.943580000000001</v>
      </c>
      <c r="N52" s="307">
        <v>1.1740299999999999</v>
      </c>
      <c r="O52" s="307">
        <v>38.666060000000002</v>
      </c>
    </row>
    <row r="53" spans="2:15" ht="11.25" customHeight="1">
      <c r="B53" s="616" t="s">
        <v>35</v>
      </c>
      <c r="C53" s="731"/>
      <c r="D53" s="294">
        <v>100</v>
      </c>
      <c r="E53" s="373">
        <v>8.3763400000000008</v>
      </c>
      <c r="F53" s="373">
        <v>8.3763400000000008</v>
      </c>
      <c r="G53" s="373">
        <v>91.623660000000001</v>
      </c>
      <c r="H53" s="373">
        <v>1.51095</v>
      </c>
      <c r="I53" s="373">
        <v>3.55511</v>
      </c>
      <c r="J53" s="373">
        <v>84.39161</v>
      </c>
      <c r="K53" s="373">
        <v>49.334099999999999</v>
      </c>
      <c r="L53" s="373">
        <v>7.7644099999999998</v>
      </c>
      <c r="M53" s="307">
        <v>19.918489999999998</v>
      </c>
      <c r="N53" s="307">
        <v>2.1659899999999999</v>
      </c>
      <c r="O53" s="307">
        <v>27.293099999999999</v>
      </c>
    </row>
    <row r="54" spans="2:15" ht="11.25" customHeight="1">
      <c r="B54" s="616" t="s">
        <v>36</v>
      </c>
      <c r="C54" s="731"/>
      <c r="D54" s="294">
        <v>100</v>
      </c>
      <c r="E54" s="373">
        <v>2.6487099999999999</v>
      </c>
      <c r="F54" s="373">
        <v>2.6487099999999999</v>
      </c>
      <c r="G54" s="373">
        <v>97.351290000000006</v>
      </c>
      <c r="H54" s="373">
        <v>6.6903100000000002</v>
      </c>
      <c r="I54" s="373">
        <v>3.33203</v>
      </c>
      <c r="J54" s="373">
        <v>85.244370000000004</v>
      </c>
      <c r="K54" s="373">
        <v>40.967239999999997</v>
      </c>
      <c r="L54" s="373">
        <v>7.3784599999999996</v>
      </c>
      <c r="M54" s="307">
        <v>26.744199999999999</v>
      </c>
      <c r="N54" s="307">
        <v>2.0845799999999999</v>
      </c>
      <c r="O54" s="307">
        <v>36.805219999999998</v>
      </c>
    </row>
    <row r="55" spans="2:15" ht="11.25" customHeight="1">
      <c r="B55" s="616" t="s">
        <v>37</v>
      </c>
      <c r="C55" s="731"/>
      <c r="D55" s="294">
        <v>100</v>
      </c>
      <c r="E55" s="373">
        <v>0.74592999999999998</v>
      </c>
      <c r="F55" s="373">
        <v>0.61341999999999997</v>
      </c>
      <c r="G55" s="373">
        <v>99.254069999999999</v>
      </c>
      <c r="H55" s="373">
        <v>0.40261000000000002</v>
      </c>
      <c r="I55" s="373">
        <v>3.1588099999999999</v>
      </c>
      <c r="J55" s="373">
        <v>94.675340000000006</v>
      </c>
      <c r="K55" s="373">
        <v>43.056019999999997</v>
      </c>
      <c r="L55" s="373">
        <v>6.5492800000000004</v>
      </c>
      <c r="M55" s="307">
        <v>38.060389999999998</v>
      </c>
      <c r="N55" s="307">
        <v>1.0112300000000001</v>
      </c>
      <c r="O55" s="307">
        <v>45.021090000000001</v>
      </c>
    </row>
    <row r="56" spans="2:15" ht="11.25" customHeight="1">
      <c r="B56" s="616" t="s">
        <v>50</v>
      </c>
      <c r="C56" s="731"/>
      <c r="D56" s="294">
        <v>100</v>
      </c>
      <c r="E56" s="373">
        <v>7.6679599999999999</v>
      </c>
      <c r="F56" s="373">
        <v>7.6679599999999999</v>
      </c>
      <c r="G56" s="373">
        <v>92.332040000000006</v>
      </c>
      <c r="H56" s="373">
        <v>15.37298</v>
      </c>
      <c r="I56" s="373">
        <v>4.4246999999999996</v>
      </c>
      <c r="J56" s="373">
        <v>70.281360000000006</v>
      </c>
      <c r="K56" s="373">
        <v>41.78472</v>
      </c>
      <c r="L56" s="373">
        <v>6.8458500000000004</v>
      </c>
      <c r="M56" s="307">
        <v>14.39851</v>
      </c>
      <c r="N56" s="307">
        <v>2.2469999999999999</v>
      </c>
      <c r="O56" s="307">
        <v>21.608509999999999</v>
      </c>
    </row>
    <row r="57" spans="2:15" ht="11.25" customHeight="1">
      <c r="B57" s="616" t="s">
        <v>45</v>
      </c>
      <c r="C57" s="731"/>
      <c r="D57" s="294">
        <v>100</v>
      </c>
      <c r="E57" s="373">
        <v>0.5968</v>
      </c>
      <c r="F57" s="373">
        <v>0.5968</v>
      </c>
      <c r="G57" s="373">
        <v>99.403199999999998</v>
      </c>
      <c r="H57" s="373">
        <v>2.42685</v>
      </c>
      <c r="I57" s="373">
        <v>2.9096600000000001</v>
      </c>
      <c r="J57" s="373">
        <v>91.661010000000005</v>
      </c>
      <c r="K57" s="373">
        <v>44.295760000000001</v>
      </c>
      <c r="L57" s="373">
        <v>8.0196100000000001</v>
      </c>
      <c r="M57" s="307">
        <v>27.091660000000001</v>
      </c>
      <c r="N57" s="307">
        <v>2.2866599999999999</v>
      </c>
      <c r="O57" s="307">
        <v>39.372779999999999</v>
      </c>
    </row>
    <row r="58" spans="2:15" ht="11.25" customHeight="1">
      <c r="B58" s="616" t="s">
        <v>38</v>
      </c>
      <c r="C58" s="731"/>
      <c r="D58" s="294">
        <v>100</v>
      </c>
      <c r="E58" s="373">
        <v>1.51027</v>
      </c>
      <c r="F58" s="373">
        <v>1.39402</v>
      </c>
      <c r="G58" s="373">
        <v>98.489729999999994</v>
      </c>
      <c r="H58" s="373">
        <v>6.8210699999999997</v>
      </c>
      <c r="I58" s="373">
        <v>3.5471499999999998</v>
      </c>
      <c r="J58" s="373">
        <v>85.984520000000003</v>
      </c>
      <c r="K58" s="373">
        <v>43.858730000000001</v>
      </c>
      <c r="L58" s="373">
        <v>6.8807200000000002</v>
      </c>
      <c r="M58" s="307">
        <v>28.244019999999999</v>
      </c>
      <c r="N58" s="307">
        <v>2.1369899999999999</v>
      </c>
      <c r="O58" s="307">
        <v>35.220730000000003</v>
      </c>
    </row>
    <row r="59" spans="2:15" ht="11.25" customHeight="1">
      <c r="B59" s="616" t="s">
        <v>46</v>
      </c>
      <c r="C59" s="731"/>
      <c r="D59" s="294">
        <v>100</v>
      </c>
      <c r="E59" s="373">
        <v>18.323229999999999</v>
      </c>
      <c r="F59" s="373">
        <v>14.54623</v>
      </c>
      <c r="G59" s="373">
        <v>81.676770000000005</v>
      </c>
      <c r="H59" s="373">
        <v>10.10197</v>
      </c>
      <c r="I59" s="373">
        <v>3.8906000000000001</v>
      </c>
      <c r="J59" s="373">
        <v>53.167610000000003</v>
      </c>
      <c r="K59" s="373">
        <v>32.613689999999998</v>
      </c>
      <c r="L59" s="373">
        <v>5.01668</v>
      </c>
      <c r="M59" s="307">
        <v>10.796559999999999</v>
      </c>
      <c r="N59" s="307">
        <v>4.2918599999999998</v>
      </c>
      <c r="O59" s="307">
        <v>25.761970000000002</v>
      </c>
    </row>
    <row r="60" spans="2:15" ht="11.25" customHeight="1">
      <c r="B60" s="616" t="s">
        <v>39</v>
      </c>
      <c r="C60" s="731"/>
      <c r="D60" s="294">
        <v>100</v>
      </c>
      <c r="E60" s="373">
        <v>6.3018400000000003</v>
      </c>
      <c r="F60" s="373">
        <v>6.3018400000000003</v>
      </c>
      <c r="G60" s="373">
        <v>93.698160000000001</v>
      </c>
      <c r="H60" s="373">
        <v>1.97238</v>
      </c>
      <c r="I60" s="373">
        <v>3.6520999999999999</v>
      </c>
      <c r="J60" s="373">
        <v>86.882779999999997</v>
      </c>
      <c r="K60" s="373">
        <v>44.32</v>
      </c>
      <c r="L60" s="373">
        <v>7.0884099999999997</v>
      </c>
      <c r="M60" s="307">
        <v>28.832599999999999</v>
      </c>
      <c r="N60" s="307">
        <v>1.12276</v>
      </c>
      <c r="O60" s="307">
        <v>35.475560000000002</v>
      </c>
    </row>
    <row r="61" spans="2:15" ht="11.25" customHeight="1">
      <c r="B61" s="616" t="s">
        <v>54</v>
      </c>
      <c r="C61" s="731"/>
      <c r="D61" s="294">
        <v>100</v>
      </c>
      <c r="E61" s="373">
        <v>19.0853</v>
      </c>
      <c r="F61" s="373">
        <v>19.0853</v>
      </c>
      <c r="G61" s="373">
        <v>80.914699999999996</v>
      </c>
      <c r="H61" s="373">
        <v>9.2274799999999999</v>
      </c>
      <c r="I61" s="373">
        <v>2.6955900000000002</v>
      </c>
      <c r="J61" s="373">
        <v>66.841459999999998</v>
      </c>
      <c r="K61" s="373">
        <v>37.347760000000001</v>
      </c>
      <c r="L61" s="373">
        <v>5.7965900000000001</v>
      </c>
      <c r="M61" s="307">
        <v>16.63851</v>
      </c>
      <c r="N61" s="307">
        <v>2.1501700000000001</v>
      </c>
      <c r="O61" s="307">
        <v>23.60913</v>
      </c>
    </row>
    <row r="62" spans="2:15" ht="11.25" customHeight="1">
      <c r="B62" s="616" t="s">
        <v>55</v>
      </c>
      <c r="C62" s="731"/>
      <c r="D62" s="294">
        <v>100</v>
      </c>
      <c r="E62" s="373">
        <v>7.3084800000000003</v>
      </c>
      <c r="F62" s="373">
        <v>7.3084800000000003</v>
      </c>
      <c r="G62" s="373">
        <v>92.691519999999997</v>
      </c>
      <c r="H62" s="373">
        <v>6.8183600000000002</v>
      </c>
      <c r="I62" s="373">
        <v>2.9189400000000001</v>
      </c>
      <c r="J62" s="373">
        <v>79.624440000000007</v>
      </c>
      <c r="K62" s="373">
        <v>47.912120000000002</v>
      </c>
      <c r="L62" s="373">
        <v>7.6512000000000002</v>
      </c>
      <c r="M62" s="307">
        <v>16.930540000000001</v>
      </c>
      <c r="N62" s="307">
        <v>3.2867500000000001</v>
      </c>
      <c r="O62" s="307">
        <v>23.996780000000001</v>
      </c>
    </row>
    <row r="63" spans="2:15" ht="11.25" customHeight="1">
      <c r="B63" s="616" t="s">
        <v>56</v>
      </c>
      <c r="C63" s="731"/>
      <c r="D63" s="294">
        <v>100</v>
      </c>
      <c r="E63" s="373">
        <v>5.3128200000000003</v>
      </c>
      <c r="F63" s="373">
        <v>5.3128200000000003</v>
      </c>
      <c r="G63" s="373">
        <v>94.687179999999998</v>
      </c>
      <c r="H63" s="373">
        <v>2.3868999999999998</v>
      </c>
      <c r="I63" s="373">
        <v>4.49655</v>
      </c>
      <c r="J63" s="373">
        <v>86.568489999999997</v>
      </c>
      <c r="K63" s="373">
        <v>55.261049999999997</v>
      </c>
      <c r="L63" s="373">
        <v>8.3884799999999995</v>
      </c>
      <c r="M63" s="307">
        <v>15.285869999999999</v>
      </c>
      <c r="N63" s="307">
        <v>1.21556</v>
      </c>
      <c r="O63" s="307">
        <v>22.90558</v>
      </c>
    </row>
    <row r="64" spans="2:15" ht="11.25" customHeight="1">
      <c r="B64" s="616" t="s">
        <v>47</v>
      </c>
      <c r="C64" s="731"/>
      <c r="D64" s="294">
        <v>100</v>
      </c>
      <c r="E64" s="373">
        <v>25.17698</v>
      </c>
      <c r="F64" s="373">
        <v>25.17698</v>
      </c>
      <c r="G64" s="373">
        <v>74.82302</v>
      </c>
      <c r="H64" s="373">
        <v>2.72228</v>
      </c>
      <c r="I64" s="373">
        <v>3.0919500000000002</v>
      </c>
      <c r="J64" s="373">
        <v>58.400599999999997</v>
      </c>
      <c r="K64" s="373">
        <v>32.830829999999999</v>
      </c>
      <c r="L64" s="373">
        <v>5.2307699999999997</v>
      </c>
      <c r="M64" s="307">
        <v>15.131869999999999</v>
      </c>
      <c r="N64" s="307">
        <v>2.0036</v>
      </c>
      <c r="O64" s="307">
        <v>28.9436</v>
      </c>
    </row>
    <row r="65" spans="2:15" ht="11.25" customHeight="1">
      <c r="B65" s="616" t="s">
        <v>57</v>
      </c>
      <c r="C65" s="731"/>
      <c r="D65" s="294">
        <v>100</v>
      </c>
      <c r="E65" s="373">
        <v>1.6887700000000001</v>
      </c>
      <c r="F65" s="373">
        <v>1.6887700000000001</v>
      </c>
      <c r="G65" s="373">
        <v>98.311229999999995</v>
      </c>
      <c r="H65" s="373">
        <v>7.89947</v>
      </c>
      <c r="I65" s="373">
        <v>4.2369899999999996</v>
      </c>
      <c r="J65" s="373">
        <v>83.589169999999996</v>
      </c>
      <c r="K65" s="373">
        <v>50.47813</v>
      </c>
      <c r="L65" s="373">
        <v>8.0342900000000004</v>
      </c>
      <c r="M65" s="307">
        <v>17.905660000000001</v>
      </c>
      <c r="N65" s="307">
        <v>2.5854699999999999</v>
      </c>
      <c r="O65" s="307">
        <v>25.031690000000001</v>
      </c>
    </row>
    <row r="66" spans="2:15" ht="11.25" customHeight="1">
      <c r="B66" s="616" t="s">
        <v>58</v>
      </c>
      <c r="C66" s="731"/>
      <c r="D66" s="294">
        <v>100</v>
      </c>
      <c r="E66" s="373">
        <v>4.77285</v>
      </c>
      <c r="F66" s="373">
        <v>4.77285</v>
      </c>
      <c r="G66" s="373">
        <v>95.227149999999995</v>
      </c>
      <c r="H66" s="373">
        <v>5.3959799999999998</v>
      </c>
      <c r="I66" s="373">
        <v>5.4126799999999999</v>
      </c>
      <c r="J66" s="373">
        <v>81.736680000000007</v>
      </c>
      <c r="K66" s="373">
        <v>49.622750000000003</v>
      </c>
      <c r="L66" s="373">
        <v>7.0898300000000001</v>
      </c>
      <c r="M66" s="307">
        <v>17.729050000000001</v>
      </c>
      <c r="N66" s="307">
        <v>2.6670799999999999</v>
      </c>
      <c r="O66" s="307">
        <v>25.033159999999999</v>
      </c>
    </row>
    <row r="67" spans="2:15" ht="11.25" customHeight="1">
      <c r="B67" s="616" t="s">
        <v>51</v>
      </c>
      <c r="C67" s="731"/>
      <c r="D67" s="294">
        <v>100</v>
      </c>
      <c r="E67" s="373">
        <v>10.910410000000001</v>
      </c>
      <c r="F67" s="373">
        <v>10.910410000000001</v>
      </c>
      <c r="G67" s="373">
        <v>89.089590000000001</v>
      </c>
      <c r="H67" s="373">
        <v>4.2594700000000003</v>
      </c>
      <c r="I67" s="373">
        <v>3.1080800000000002</v>
      </c>
      <c r="J67" s="373">
        <v>79.503810000000001</v>
      </c>
      <c r="K67" s="373">
        <v>48.317880000000002</v>
      </c>
      <c r="L67" s="373">
        <v>7.8993099999999998</v>
      </c>
      <c r="M67" s="307">
        <v>16.834309999999999</v>
      </c>
      <c r="N67" s="307">
        <v>2.2161400000000002</v>
      </c>
      <c r="O67" s="307">
        <v>23.243639999999999</v>
      </c>
    </row>
    <row r="68" spans="2:15" ht="11.25" customHeight="1">
      <c r="B68" s="616" t="s">
        <v>59</v>
      </c>
      <c r="C68" s="731"/>
      <c r="D68" s="294">
        <v>100</v>
      </c>
      <c r="E68" s="373">
        <v>4.6783900000000003</v>
      </c>
      <c r="F68" s="373">
        <v>4.6783900000000003</v>
      </c>
      <c r="G68" s="373">
        <v>95.321610000000007</v>
      </c>
      <c r="H68" s="373">
        <v>4.2263400000000004</v>
      </c>
      <c r="I68" s="373">
        <v>3.0178400000000001</v>
      </c>
      <c r="J68" s="373">
        <v>85.430430000000001</v>
      </c>
      <c r="K68" s="373">
        <v>50.889659999999999</v>
      </c>
      <c r="L68" s="373">
        <v>8.2857299999999992</v>
      </c>
      <c r="M68" s="307">
        <v>19.031189999999999</v>
      </c>
      <c r="N68" s="307">
        <v>2.6469900000000002</v>
      </c>
      <c r="O68" s="307">
        <v>26.19434</v>
      </c>
    </row>
    <row r="69" spans="2:15" ht="11.25" customHeight="1">
      <c r="B69" s="616" t="s">
        <v>52</v>
      </c>
      <c r="C69" s="731"/>
      <c r="D69" s="294">
        <v>100</v>
      </c>
      <c r="E69" s="373">
        <v>5.5556099999999997</v>
      </c>
      <c r="F69" s="373">
        <v>5.5556099999999997</v>
      </c>
      <c r="G69" s="373">
        <v>94.444389999999999</v>
      </c>
      <c r="H69" s="373">
        <v>10.24146</v>
      </c>
      <c r="I69" s="373">
        <v>5.9848100000000004</v>
      </c>
      <c r="J69" s="373">
        <v>76.393569999999997</v>
      </c>
      <c r="K69" s="373">
        <v>45.24306</v>
      </c>
      <c r="L69" s="373">
        <v>7.1463700000000001</v>
      </c>
      <c r="M69" s="307">
        <v>15.80514</v>
      </c>
      <c r="N69" s="307">
        <v>1.8245400000000001</v>
      </c>
      <c r="O69" s="307">
        <v>23.979980000000001</v>
      </c>
    </row>
    <row r="70" spans="2:15" ht="11.25" customHeight="1">
      <c r="B70" s="616" t="s">
        <v>60</v>
      </c>
      <c r="C70" s="731"/>
      <c r="D70" s="294">
        <v>100</v>
      </c>
      <c r="E70" s="373">
        <v>8.6010200000000001</v>
      </c>
      <c r="F70" s="373">
        <v>8.3168699999999998</v>
      </c>
      <c r="G70" s="373">
        <v>91.398979999999995</v>
      </c>
      <c r="H70" s="373">
        <v>5.6166900000000002</v>
      </c>
      <c r="I70" s="373">
        <v>3.3517100000000002</v>
      </c>
      <c r="J70" s="373">
        <v>78.778009999999995</v>
      </c>
      <c r="K70" s="373">
        <v>46.161149999999999</v>
      </c>
      <c r="L70" s="373">
        <v>7.3244300000000004</v>
      </c>
      <c r="M70" s="307">
        <v>17.900310000000001</v>
      </c>
      <c r="N70" s="307">
        <v>3.6319900000000001</v>
      </c>
      <c r="O70" s="307">
        <v>25.242550000000001</v>
      </c>
    </row>
    <row r="71" spans="2:15" ht="11.25" customHeight="1">
      <c r="B71" s="616" t="s">
        <v>61</v>
      </c>
      <c r="C71" s="731"/>
      <c r="D71" s="294">
        <v>100</v>
      </c>
      <c r="E71" s="373">
        <v>25.168479999999999</v>
      </c>
      <c r="F71" s="373">
        <v>25.168479999999999</v>
      </c>
      <c r="G71" s="373">
        <v>74.831519999999998</v>
      </c>
      <c r="H71" s="373">
        <v>21.73245</v>
      </c>
      <c r="I71" s="373">
        <v>3.54311</v>
      </c>
      <c r="J71" s="373">
        <v>44.796329999999998</v>
      </c>
      <c r="K71" s="373">
        <v>25.152640000000002</v>
      </c>
      <c r="L71" s="373">
        <v>4.5325300000000004</v>
      </c>
      <c r="M71" s="307">
        <v>12.927149999999999</v>
      </c>
      <c r="N71" s="307">
        <v>1.83847</v>
      </c>
      <c r="O71" s="307">
        <v>18.009460000000001</v>
      </c>
    </row>
    <row r="72" spans="2:15" ht="11.25" customHeight="1">
      <c r="B72" s="616" t="s">
        <v>53</v>
      </c>
      <c r="C72" s="731"/>
      <c r="D72" s="294">
        <v>100</v>
      </c>
      <c r="E72" s="373">
        <v>14.095000000000001</v>
      </c>
      <c r="F72" s="373">
        <v>14.095000000000001</v>
      </c>
      <c r="G72" s="373">
        <v>85.905000000000001</v>
      </c>
      <c r="H72" s="373">
        <v>7.1273900000000001</v>
      </c>
      <c r="I72" s="373">
        <v>3.1082299999999998</v>
      </c>
      <c r="J72" s="373">
        <v>72.827879999999993</v>
      </c>
      <c r="K72" s="373">
        <v>44.338830000000002</v>
      </c>
      <c r="L72" s="373">
        <v>7.1346600000000002</v>
      </c>
      <c r="M72" s="307">
        <v>14.97481</v>
      </c>
      <c r="N72" s="307">
        <v>2.839</v>
      </c>
      <c r="O72" s="307">
        <v>21.35688</v>
      </c>
    </row>
    <row r="73" spans="2:15" ht="11.25" customHeight="1">
      <c r="B73" s="616" t="s">
        <v>40</v>
      </c>
      <c r="C73" s="731"/>
      <c r="D73" s="294">
        <v>100</v>
      </c>
      <c r="E73" s="373">
        <v>10.89575</v>
      </c>
      <c r="F73" s="373">
        <v>10.890140000000001</v>
      </c>
      <c r="G73" s="373">
        <v>89.104249999999993</v>
      </c>
      <c r="H73" s="373">
        <v>7.9161799999999998</v>
      </c>
      <c r="I73" s="373">
        <v>3.8845299999999998</v>
      </c>
      <c r="J73" s="373">
        <v>76.330969999999994</v>
      </c>
      <c r="K73" s="373">
        <v>49.775509999999997</v>
      </c>
      <c r="L73" s="373">
        <v>7.8872299999999997</v>
      </c>
      <c r="M73" s="307">
        <v>12.714880000000001</v>
      </c>
      <c r="N73" s="307">
        <v>0.95289000000000001</v>
      </c>
      <c r="O73" s="307">
        <v>18.608280000000001</v>
      </c>
    </row>
    <row r="74" spans="2:15" ht="11.25" customHeight="1">
      <c r="B74" s="616" t="s">
        <v>41</v>
      </c>
      <c r="C74" s="731"/>
      <c r="D74" s="294">
        <v>100</v>
      </c>
      <c r="E74" s="373">
        <v>5.4713399999999996</v>
      </c>
      <c r="F74" s="373">
        <v>5.4713399999999996</v>
      </c>
      <c r="G74" s="373">
        <v>94.528660000000002</v>
      </c>
      <c r="H74" s="373">
        <v>2.78159</v>
      </c>
      <c r="I74" s="373">
        <v>3.9734600000000002</v>
      </c>
      <c r="J74" s="373">
        <v>84.631870000000006</v>
      </c>
      <c r="K74" s="373">
        <v>50.947470000000003</v>
      </c>
      <c r="L74" s="373">
        <v>8.0311599999999999</v>
      </c>
      <c r="M74" s="307">
        <v>16.987010000000001</v>
      </c>
      <c r="N74" s="307">
        <v>3.1162700000000001</v>
      </c>
      <c r="O74" s="307">
        <v>25.631060000000002</v>
      </c>
    </row>
    <row r="75" spans="2:15" ht="11.25" customHeight="1"/>
    <row r="76" spans="2:15" ht="11.25" customHeight="1">
      <c r="B76" s="741" t="s">
        <v>411</v>
      </c>
      <c r="C76" s="741"/>
      <c r="D76" s="741"/>
      <c r="E76" s="741"/>
      <c r="F76" s="741"/>
      <c r="G76" s="741"/>
      <c r="H76" s="741"/>
      <c r="I76" s="741"/>
      <c r="J76" s="741"/>
      <c r="K76" s="741"/>
      <c r="L76" s="741"/>
      <c r="M76" s="741"/>
      <c r="N76" s="741"/>
    </row>
    <row r="77" spans="2:15" ht="11.25" customHeight="1">
      <c r="B77" s="742" t="s">
        <v>412</v>
      </c>
      <c r="C77" s="742"/>
      <c r="D77" s="742"/>
      <c r="E77" s="742"/>
      <c r="F77" s="742"/>
      <c r="G77" s="742"/>
      <c r="H77" s="742"/>
      <c r="I77" s="742"/>
      <c r="J77" s="742"/>
      <c r="K77" s="742"/>
      <c r="L77" s="742"/>
      <c r="M77" s="742"/>
      <c r="N77" s="742"/>
    </row>
  </sheetData>
  <sortState ref="B14:N39">
    <sortCondition ref="B14:B39"/>
  </sortState>
  <mergeCells count="73">
    <mergeCell ref="B68:C68"/>
    <mergeCell ref="B76:N76"/>
    <mergeCell ref="B77:N77"/>
    <mergeCell ref="B74:C74"/>
    <mergeCell ref="B69:C69"/>
    <mergeCell ref="B70:C70"/>
    <mergeCell ref="B71:C71"/>
    <mergeCell ref="B72:C72"/>
    <mergeCell ref="B73:C73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3:O43"/>
    <mergeCell ref="B49:C49"/>
    <mergeCell ref="B50:C50"/>
    <mergeCell ref="B51:C51"/>
    <mergeCell ref="B52:C52"/>
    <mergeCell ref="B32:C32"/>
    <mergeCell ref="B42:C42"/>
    <mergeCell ref="B41:C41"/>
    <mergeCell ref="B40:C40"/>
    <mergeCell ref="B39:C39"/>
    <mergeCell ref="B38:C38"/>
    <mergeCell ref="B37:C37"/>
    <mergeCell ref="B36:C36"/>
    <mergeCell ref="B35:C35"/>
    <mergeCell ref="B34:C34"/>
    <mergeCell ref="B33:C33"/>
    <mergeCell ref="B31:C3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21:C21"/>
    <mergeCell ref="N8:N10"/>
    <mergeCell ref="B17:C17"/>
    <mergeCell ref="B18:C18"/>
    <mergeCell ref="B19:C19"/>
    <mergeCell ref="B20:C20"/>
    <mergeCell ref="B11:O11"/>
    <mergeCell ref="H8:H10"/>
    <mergeCell ref="O8:O10"/>
    <mergeCell ref="B1:H1"/>
    <mergeCell ref="B2:H2"/>
    <mergeCell ref="D6:D10"/>
    <mergeCell ref="E6:F6"/>
    <mergeCell ref="G6:N6"/>
    <mergeCell ref="E7:E10"/>
    <mergeCell ref="F7:F10"/>
    <mergeCell ref="I8:I10"/>
    <mergeCell ref="J8:M8"/>
    <mergeCell ref="B6:C10"/>
    <mergeCell ref="G7:G10"/>
    <mergeCell ref="H7:N7"/>
    <mergeCell ref="J9:J10"/>
    <mergeCell ref="K9:M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8" tint="0.39997558519241921"/>
  </sheetPr>
  <dimension ref="B1:O72"/>
  <sheetViews>
    <sheetView showGridLines="0" topLeftCell="A4" workbookViewId="0">
      <selection activeCell="L27" sqref="L27"/>
    </sheetView>
  </sheetViews>
  <sheetFormatPr defaultRowHeight="14.25"/>
  <cols>
    <col min="1" max="1" width="1.625" style="328" customWidth="1"/>
    <col min="2" max="2" width="18" style="328" customWidth="1"/>
    <col min="3" max="3" width="4" style="328" customWidth="1"/>
    <col min="4" max="8" width="10.25" style="328" customWidth="1"/>
    <col min="9" max="9" width="10.25" style="528" customWidth="1"/>
    <col min="10" max="13" width="10.25" style="328" customWidth="1"/>
    <col min="14" max="14" width="10.25" style="12" customWidth="1"/>
    <col min="15" max="15" width="9" style="167"/>
    <col min="16" max="16384" width="9" style="328"/>
  </cols>
  <sheetData>
    <row r="1" spans="2:15" ht="12.95" customHeight="1">
      <c r="B1" s="749"/>
      <c r="C1" s="749"/>
      <c r="D1" s="750"/>
      <c r="E1" s="750"/>
      <c r="F1" s="750"/>
      <c r="G1" s="750"/>
      <c r="H1" s="750"/>
    </row>
    <row r="2" spans="2:15" ht="12.95" customHeight="1">
      <c r="B2" s="716"/>
      <c r="C2" s="716"/>
      <c r="D2" s="716"/>
      <c r="E2" s="716"/>
      <c r="F2" s="716"/>
      <c r="G2" s="716"/>
      <c r="H2" s="716"/>
    </row>
    <row r="3" spans="2:15" ht="12.95" customHeight="1">
      <c r="B3" s="334"/>
      <c r="C3" s="334"/>
      <c r="D3" s="334"/>
      <c r="E3" s="334"/>
      <c r="F3" s="334"/>
      <c r="G3" s="334"/>
      <c r="H3" s="334"/>
    </row>
    <row r="4" spans="2:15">
      <c r="B4" s="423" t="s">
        <v>638</v>
      </c>
      <c r="C4" s="334"/>
      <c r="D4" s="334"/>
      <c r="E4" s="334"/>
      <c r="F4" s="334"/>
      <c r="G4" s="334"/>
      <c r="H4" s="334"/>
    </row>
    <row r="5" spans="2:15">
      <c r="B5" s="24" t="s">
        <v>375</v>
      </c>
      <c r="C5" s="334"/>
      <c r="D5" s="334"/>
      <c r="E5" s="334"/>
      <c r="F5" s="334"/>
      <c r="G5" s="334"/>
      <c r="H5" s="334"/>
    </row>
    <row r="6" spans="2:15" ht="23.1" customHeight="1">
      <c r="B6" s="610" t="s">
        <v>510</v>
      </c>
      <c r="C6" s="626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5" ht="26.25" customHeight="1">
      <c r="B7" s="596"/>
      <c r="C7" s="637"/>
      <c r="D7" s="6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32" t="s">
        <v>696</v>
      </c>
    </row>
    <row r="8" spans="2:15" ht="68.25" customHeight="1" thickBot="1">
      <c r="B8" s="611"/>
      <c r="C8" s="638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32"/>
    </row>
    <row r="9" spans="2:15" ht="17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5" ht="11.25" customHeight="1">
      <c r="B10" s="253" t="s">
        <v>337</v>
      </c>
      <c r="C10" s="474">
        <v>2011</v>
      </c>
      <c r="D10" s="503">
        <v>2110504.2410900001</v>
      </c>
      <c r="E10" s="374">
        <v>358548.81283999997</v>
      </c>
      <c r="F10" s="374">
        <v>9193.7067599999991</v>
      </c>
      <c r="G10" s="374">
        <v>38506.596960000003</v>
      </c>
      <c r="H10" s="374">
        <v>197130.54953999998</v>
      </c>
      <c r="I10" s="374">
        <v>599985.60841999995</v>
      </c>
      <c r="J10" s="374">
        <v>191212.21961</v>
      </c>
      <c r="K10" s="374">
        <v>290695.69445000001</v>
      </c>
      <c r="L10" s="374">
        <v>6232.7380800000001</v>
      </c>
      <c r="M10" s="374">
        <v>3751.7368900000001</v>
      </c>
      <c r="N10" s="310">
        <v>7923.9996300000003</v>
      </c>
    </row>
    <row r="11" spans="2:15" ht="11.25" customHeight="1">
      <c r="B11" s="52" t="s">
        <v>330</v>
      </c>
      <c r="C11" s="53">
        <v>2012</v>
      </c>
      <c r="D11" s="525">
        <v>1920551.16872</v>
      </c>
      <c r="E11" s="369">
        <v>211295.15408000001</v>
      </c>
      <c r="F11" s="369">
        <v>14054.882099999999</v>
      </c>
      <c r="G11" s="369">
        <v>36909.578030000004</v>
      </c>
      <c r="H11" s="369">
        <v>204500.80299</v>
      </c>
      <c r="I11" s="369">
        <v>606749.93836999999</v>
      </c>
      <c r="J11" s="369">
        <v>99821.122989999989</v>
      </c>
      <c r="K11" s="369">
        <v>309970.22021</v>
      </c>
      <c r="L11" s="369">
        <v>7883.1022400000002</v>
      </c>
      <c r="M11" s="369">
        <v>4073.8056499999998</v>
      </c>
      <c r="N11" s="306">
        <v>8845.9736799999991</v>
      </c>
    </row>
    <row r="12" spans="2:15" ht="11.25" customHeight="1">
      <c r="B12" s="52"/>
      <c r="C12" s="53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90"/>
      <c r="O12" s="591"/>
    </row>
    <row r="13" spans="2:15" ht="11.25" customHeight="1">
      <c r="B13" s="273" t="s">
        <v>468</v>
      </c>
      <c r="C13" s="5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90"/>
      <c r="O13" s="591"/>
    </row>
    <row r="14" spans="2:15" ht="11.25" customHeight="1">
      <c r="B14" s="3" t="s">
        <v>469</v>
      </c>
      <c r="C14" s="366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06"/>
    </row>
    <row r="15" spans="2:15" ht="11.25" customHeight="1">
      <c r="B15" s="616" t="s">
        <v>34</v>
      </c>
      <c r="C15" s="731"/>
      <c r="D15" s="374">
        <v>69881.755310000008</v>
      </c>
      <c r="E15" s="374">
        <v>6531.5867500000004</v>
      </c>
      <c r="F15" s="374">
        <v>345.17768000000001</v>
      </c>
      <c r="G15" s="374">
        <v>1917.8969999999999</v>
      </c>
      <c r="H15" s="374">
        <v>8396.6170500000007</v>
      </c>
      <c r="I15" s="374">
        <v>32739.70982</v>
      </c>
      <c r="J15" s="374">
        <v>2439.6556299999997</v>
      </c>
      <c r="K15" s="374">
        <v>4387.8221299999996</v>
      </c>
      <c r="L15" s="394">
        <v>0</v>
      </c>
      <c r="M15" s="374">
        <v>35.559809999999999</v>
      </c>
      <c r="N15" s="310">
        <v>67.579530000000005</v>
      </c>
      <c r="O15" s="584"/>
    </row>
    <row r="16" spans="2:15" ht="11.25" customHeight="1">
      <c r="B16" s="616" t="s">
        <v>49</v>
      </c>
      <c r="C16" s="731"/>
      <c r="D16" s="374">
        <v>85228.106379999997</v>
      </c>
      <c r="E16" s="374">
        <v>8400.7973599999987</v>
      </c>
      <c r="F16" s="374">
        <v>917.07812999999999</v>
      </c>
      <c r="G16" s="374">
        <v>824.06593000000009</v>
      </c>
      <c r="H16" s="374">
        <v>6746.9207800000004</v>
      </c>
      <c r="I16" s="374">
        <v>32740.233319999999</v>
      </c>
      <c r="J16" s="374">
        <v>3304.2190399999999</v>
      </c>
      <c r="K16" s="374">
        <v>13321.45802</v>
      </c>
      <c r="L16" s="374">
        <v>260.60564999999997</v>
      </c>
      <c r="M16" s="374">
        <v>152.33620000000002</v>
      </c>
      <c r="N16" s="310">
        <v>87.274950000000004</v>
      </c>
      <c r="O16" s="584"/>
    </row>
    <row r="17" spans="2:15" ht="11.25" customHeight="1">
      <c r="B17" s="616" t="s">
        <v>43</v>
      </c>
      <c r="C17" s="731"/>
      <c r="D17" s="374">
        <v>100880.18789</v>
      </c>
      <c r="E17" s="374">
        <v>1938.5431899999999</v>
      </c>
      <c r="F17" s="374">
        <v>662.12957999999992</v>
      </c>
      <c r="G17" s="374">
        <v>1379.9059600000001</v>
      </c>
      <c r="H17" s="374">
        <v>8494.9799199999998</v>
      </c>
      <c r="I17" s="374">
        <v>51627.975829999996</v>
      </c>
      <c r="J17" s="374">
        <v>6612.4050099999995</v>
      </c>
      <c r="K17" s="374">
        <v>13933.356310000001</v>
      </c>
      <c r="L17" s="374">
        <v>71.373140000000006</v>
      </c>
      <c r="M17" s="374">
        <v>67.213290000000001</v>
      </c>
      <c r="N17" s="310">
        <v>7.15</v>
      </c>
      <c r="O17" s="584"/>
    </row>
    <row r="18" spans="2:15" ht="11.25" customHeight="1">
      <c r="B18" s="616" t="s">
        <v>44</v>
      </c>
      <c r="C18" s="731"/>
      <c r="D18" s="374">
        <v>41416.621460000002</v>
      </c>
      <c r="E18" s="374">
        <v>2764.7152999999998</v>
      </c>
      <c r="F18" s="374">
        <v>314.56740000000002</v>
      </c>
      <c r="G18" s="374">
        <v>570.2916899999999</v>
      </c>
      <c r="H18" s="374">
        <v>5513.0641599999999</v>
      </c>
      <c r="I18" s="374">
        <v>13445.140019999999</v>
      </c>
      <c r="J18" s="374">
        <v>3536.1842499999998</v>
      </c>
      <c r="K18" s="374">
        <v>4548.8898600000002</v>
      </c>
      <c r="L18" s="374">
        <v>0</v>
      </c>
      <c r="M18" s="374">
        <v>22.790230000000001</v>
      </c>
      <c r="N18" s="310">
        <v>19.09648</v>
      </c>
      <c r="O18" s="584"/>
    </row>
    <row r="19" spans="2:15" ht="11.25" customHeight="1">
      <c r="B19" s="616" t="s">
        <v>35</v>
      </c>
      <c r="C19" s="731"/>
      <c r="D19" s="374">
        <v>53255.739649999996</v>
      </c>
      <c r="E19" s="374">
        <v>7275.7468799999997</v>
      </c>
      <c r="F19" s="374">
        <v>88</v>
      </c>
      <c r="G19" s="374">
        <v>422.16473999999999</v>
      </c>
      <c r="H19" s="374">
        <v>5152.8995800000002</v>
      </c>
      <c r="I19" s="374">
        <v>13375.2145</v>
      </c>
      <c r="J19" s="374">
        <v>2325.6513</v>
      </c>
      <c r="K19" s="374">
        <v>10945.152189999999</v>
      </c>
      <c r="L19" s="374">
        <v>45.978070000000002</v>
      </c>
      <c r="M19" s="374">
        <v>71.275999999999996</v>
      </c>
      <c r="N19" s="310">
        <v>44.992239999999995</v>
      </c>
      <c r="O19" s="584"/>
    </row>
    <row r="20" spans="2:15" ht="11.25" customHeight="1">
      <c r="B20" s="616" t="s">
        <v>36</v>
      </c>
      <c r="C20" s="731"/>
      <c r="D20" s="374">
        <v>69738.589269999997</v>
      </c>
      <c r="E20" s="374">
        <v>10738.811310000001</v>
      </c>
      <c r="F20" s="374">
        <v>290.02382</v>
      </c>
      <c r="G20" s="374">
        <v>1412.4997100000001</v>
      </c>
      <c r="H20" s="374">
        <v>9644.7737400000005</v>
      </c>
      <c r="I20" s="374">
        <v>11811.997509999999</v>
      </c>
      <c r="J20" s="374">
        <v>4950.8190199999999</v>
      </c>
      <c r="K20" s="374">
        <v>15878.386400000001</v>
      </c>
      <c r="L20" s="374">
        <v>70.138210000000001</v>
      </c>
      <c r="M20" s="374">
        <v>107.74869</v>
      </c>
      <c r="N20" s="310">
        <v>109.99032000000001</v>
      </c>
      <c r="O20" s="584"/>
    </row>
    <row r="21" spans="2:15" ht="11.25" customHeight="1">
      <c r="B21" s="616" t="s">
        <v>37</v>
      </c>
      <c r="C21" s="731"/>
      <c r="D21" s="374">
        <v>43014.994310000002</v>
      </c>
      <c r="E21" s="374">
        <v>10317.14919</v>
      </c>
      <c r="F21" s="374">
        <v>151.28782000000001</v>
      </c>
      <c r="G21" s="374">
        <v>959.56524999999999</v>
      </c>
      <c r="H21" s="374">
        <v>4799.1153700000004</v>
      </c>
      <c r="I21" s="374">
        <v>10343.61022</v>
      </c>
      <c r="J21" s="374">
        <v>1950.1312</v>
      </c>
      <c r="K21" s="374">
        <v>8258.4157099999993</v>
      </c>
      <c r="L21" s="374">
        <v>6.9751400000000006</v>
      </c>
      <c r="M21" s="394">
        <v>0</v>
      </c>
      <c r="N21" s="310">
        <v>25</v>
      </c>
      <c r="O21" s="584"/>
    </row>
    <row r="22" spans="2:15" ht="11.25" customHeight="1">
      <c r="B22" s="616" t="s">
        <v>50</v>
      </c>
      <c r="C22" s="731"/>
      <c r="D22" s="374">
        <v>166783.88962</v>
      </c>
      <c r="E22" s="374">
        <v>13484.530550000001</v>
      </c>
      <c r="F22" s="374">
        <v>313.85901000000001</v>
      </c>
      <c r="G22" s="374">
        <v>2648.82465</v>
      </c>
      <c r="H22" s="374">
        <v>11219.258460000001</v>
      </c>
      <c r="I22" s="374">
        <v>59763.389170000002</v>
      </c>
      <c r="J22" s="374">
        <v>7410.5518300000003</v>
      </c>
      <c r="K22" s="374">
        <v>39807.765719999996</v>
      </c>
      <c r="L22" s="374">
        <v>10.62561</v>
      </c>
      <c r="M22" s="374">
        <v>151.82838000000001</v>
      </c>
      <c r="N22" s="310">
        <v>169.72684000000001</v>
      </c>
      <c r="O22" s="584"/>
    </row>
    <row r="23" spans="2:15" ht="11.25" customHeight="1">
      <c r="B23" s="616" t="s">
        <v>45</v>
      </c>
      <c r="C23" s="731"/>
      <c r="D23" s="374">
        <v>55139.710439999995</v>
      </c>
      <c r="E23" s="374">
        <v>5232.2691799999993</v>
      </c>
      <c r="F23" s="374">
        <v>209.12326000000002</v>
      </c>
      <c r="G23" s="374">
        <v>1122.53738</v>
      </c>
      <c r="H23" s="374">
        <v>5785.5458899999994</v>
      </c>
      <c r="I23" s="374">
        <v>5861.5739800000001</v>
      </c>
      <c r="J23" s="374">
        <v>4866.8372900000004</v>
      </c>
      <c r="K23" s="374">
        <v>24491.650659999999</v>
      </c>
      <c r="L23" s="374">
        <v>0</v>
      </c>
      <c r="M23" s="374">
        <v>53.497900000000001</v>
      </c>
      <c r="N23" s="310">
        <v>9.9704999999999995</v>
      </c>
      <c r="O23" s="584"/>
    </row>
    <row r="24" spans="2:15" ht="11.25" customHeight="1">
      <c r="B24" s="616" t="s">
        <v>38</v>
      </c>
      <c r="C24" s="731"/>
      <c r="D24" s="374">
        <v>60217.533090000004</v>
      </c>
      <c r="E24" s="374">
        <v>11957.34216</v>
      </c>
      <c r="F24" s="374">
        <v>106.48473</v>
      </c>
      <c r="G24" s="374">
        <v>620.77339000000006</v>
      </c>
      <c r="H24" s="374">
        <v>5492.1651500000007</v>
      </c>
      <c r="I24" s="374">
        <v>19004.491420000002</v>
      </c>
      <c r="J24" s="374">
        <v>2537.4481800000003</v>
      </c>
      <c r="K24" s="374">
        <v>4664.24197</v>
      </c>
      <c r="L24" s="374">
        <v>26.625</v>
      </c>
      <c r="M24" s="374">
        <v>68.780830000000009</v>
      </c>
      <c r="N24" s="310">
        <v>22.494</v>
      </c>
      <c r="O24" s="584"/>
    </row>
    <row r="25" spans="2:15" ht="11.25" customHeight="1">
      <c r="B25" s="616" t="s">
        <v>46</v>
      </c>
      <c r="C25" s="731"/>
      <c r="D25" s="374">
        <v>79428.057379999998</v>
      </c>
      <c r="E25" s="374">
        <v>12587.02426</v>
      </c>
      <c r="F25" s="374">
        <v>1003.87949</v>
      </c>
      <c r="G25" s="374">
        <v>1772.74721</v>
      </c>
      <c r="H25" s="374">
        <v>13164.0695</v>
      </c>
      <c r="I25" s="374">
        <v>13192.62617</v>
      </c>
      <c r="J25" s="374">
        <v>6016.8304900000003</v>
      </c>
      <c r="K25" s="374">
        <v>6030.7442000000001</v>
      </c>
      <c r="L25" s="374">
        <v>13.903879999999999</v>
      </c>
      <c r="M25" s="374">
        <v>203.57998999999998</v>
      </c>
      <c r="N25" s="310">
        <v>219.61391</v>
      </c>
      <c r="O25" s="584"/>
    </row>
    <row r="26" spans="2:15" ht="11.25" customHeight="1">
      <c r="B26" s="616" t="s">
        <v>39</v>
      </c>
      <c r="C26" s="731"/>
      <c r="D26" s="374">
        <v>54937.948369999998</v>
      </c>
      <c r="E26" s="374">
        <v>7453.9732300000005</v>
      </c>
      <c r="F26" s="374">
        <v>570.5548</v>
      </c>
      <c r="G26" s="374">
        <v>685.97888999999998</v>
      </c>
      <c r="H26" s="374">
        <v>4177.1252800000002</v>
      </c>
      <c r="I26" s="374">
        <v>13406.446980000001</v>
      </c>
      <c r="J26" s="374">
        <v>2103.56621</v>
      </c>
      <c r="K26" s="374">
        <v>8527.6702899999982</v>
      </c>
      <c r="L26" s="374">
        <v>140.26163</v>
      </c>
      <c r="M26" s="374">
        <v>58</v>
      </c>
      <c r="N26" s="310">
        <v>378.54241999999999</v>
      </c>
      <c r="O26" s="584"/>
    </row>
    <row r="27" spans="2:15" ht="11.25" customHeight="1">
      <c r="B27" s="616" t="s">
        <v>54</v>
      </c>
      <c r="C27" s="731"/>
      <c r="D27" s="374">
        <v>56107.53039</v>
      </c>
      <c r="E27" s="374">
        <v>2586.9223700000002</v>
      </c>
      <c r="F27" s="374">
        <v>50</v>
      </c>
      <c r="G27" s="374">
        <v>1516.82997</v>
      </c>
      <c r="H27" s="374">
        <v>5012.0797499999999</v>
      </c>
      <c r="I27" s="374">
        <v>11321.705449999999</v>
      </c>
      <c r="J27" s="374">
        <v>2634.1372299999998</v>
      </c>
      <c r="K27" s="374">
        <v>11074.95448</v>
      </c>
      <c r="L27" s="592">
        <v>5420.9199699999999</v>
      </c>
      <c r="M27" s="374">
        <v>7</v>
      </c>
      <c r="N27" s="310">
        <v>2104.8673100000001</v>
      </c>
      <c r="O27" s="584"/>
    </row>
    <row r="28" spans="2:15" ht="11.25" customHeight="1">
      <c r="B28" s="616" t="s">
        <v>55</v>
      </c>
      <c r="C28" s="731"/>
      <c r="D28" s="374">
        <v>92952.131469999993</v>
      </c>
      <c r="E28" s="374">
        <v>10331.72638</v>
      </c>
      <c r="F28" s="374">
        <v>771.00132999999994</v>
      </c>
      <c r="G28" s="374">
        <v>2184.2898500000001</v>
      </c>
      <c r="H28" s="374">
        <v>6887.8940000000002</v>
      </c>
      <c r="I28" s="374">
        <v>32318.974469999997</v>
      </c>
      <c r="J28" s="374">
        <v>3388.2868900000003</v>
      </c>
      <c r="K28" s="374">
        <v>16218.731960000001</v>
      </c>
      <c r="L28" s="374">
        <v>77.416370000000001</v>
      </c>
      <c r="M28" s="374">
        <v>153.30206000000001</v>
      </c>
      <c r="N28" s="310">
        <v>1244.6874700000001</v>
      </c>
      <c r="O28" s="584"/>
    </row>
    <row r="29" spans="2:15" ht="11.25" customHeight="1">
      <c r="B29" s="616" t="s">
        <v>56</v>
      </c>
      <c r="C29" s="731"/>
      <c r="D29" s="374">
        <v>52205.405439999995</v>
      </c>
      <c r="E29" s="374">
        <v>2994.0065399999999</v>
      </c>
      <c r="F29" s="374">
        <v>205.21748000000002</v>
      </c>
      <c r="G29" s="374">
        <v>873.45348999999999</v>
      </c>
      <c r="H29" s="374">
        <v>6723.4916900000007</v>
      </c>
      <c r="I29" s="374">
        <v>18623.968949999999</v>
      </c>
      <c r="J29" s="374">
        <v>3044.8893499999999</v>
      </c>
      <c r="K29" s="374">
        <v>8313.270559999999</v>
      </c>
      <c r="L29" s="374">
        <v>131.97623000000002</v>
      </c>
      <c r="M29" s="374">
        <v>40.292550000000006</v>
      </c>
      <c r="N29" s="310">
        <v>96.348729999999989</v>
      </c>
      <c r="O29" s="584"/>
    </row>
    <row r="30" spans="2:15" ht="11.25" customHeight="1">
      <c r="B30" s="616" t="s">
        <v>47</v>
      </c>
      <c r="C30" s="731"/>
      <c r="D30" s="374">
        <v>60636.398639999999</v>
      </c>
      <c r="E30" s="374">
        <v>6407.8515299999999</v>
      </c>
      <c r="F30" s="374">
        <v>343.17209000000003</v>
      </c>
      <c r="G30" s="374">
        <v>877.05481000000009</v>
      </c>
      <c r="H30" s="374">
        <v>18803.86334</v>
      </c>
      <c r="I30" s="374">
        <v>10425.165519999999</v>
      </c>
      <c r="J30" s="374">
        <v>2532.8169600000001</v>
      </c>
      <c r="K30" s="374">
        <v>4721.4431599999998</v>
      </c>
      <c r="L30" s="374">
        <v>383.01817</v>
      </c>
      <c r="M30" s="374">
        <v>119.741</v>
      </c>
      <c r="N30" s="395">
        <v>0</v>
      </c>
      <c r="O30" s="584"/>
    </row>
    <row r="31" spans="2:15" ht="11.25" customHeight="1">
      <c r="B31" s="616" t="s">
        <v>57</v>
      </c>
      <c r="C31" s="731"/>
      <c r="D31" s="374">
        <v>43076.039389999998</v>
      </c>
      <c r="E31" s="374">
        <v>4043.7454400000001</v>
      </c>
      <c r="F31" s="374">
        <v>107.74607</v>
      </c>
      <c r="G31" s="374">
        <v>844.76702999999998</v>
      </c>
      <c r="H31" s="374">
        <v>3558.0778</v>
      </c>
      <c r="I31" s="374">
        <v>16272.48158</v>
      </c>
      <c r="J31" s="374">
        <v>1700.0817299999999</v>
      </c>
      <c r="K31" s="374">
        <v>4132.0390399999997</v>
      </c>
      <c r="L31" s="374">
        <v>79.623270000000005</v>
      </c>
      <c r="M31" s="394">
        <v>0</v>
      </c>
      <c r="N31" s="502">
        <v>510.50251000000003</v>
      </c>
      <c r="O31" s="584"/>
    </row>
    <row r="32" spans="2:15" ht="11.25" customHeight="1">
      <c r="B32" s="616" t="s">
        <v>58</v>
      </c>
      <c r="C32" s="731"/>
      <c r="D32" s="374">
        <v>33927.180650000002</v>
      </c>
      <c r="E32" s="374">
        <v>3863.3899300000003</v>
      </c>
      <c r="F32" s="374">
        <v>151.65700000000001</v>
      </c>
      <c r="G32" s="374">
        <v>1319.78566</v>
      </c>
      <c r="H32" s="374">
        <v>5062.6856699999998</v>
      </c>
      <c r="I32" s="374">
        <v>8936.0943499999994</v>
      </c>
      <c r="J32" s="374">
        <v>1427.0455099999999</v>
      </c>
      <c r="K32" s="374">
        <v>5376.8922300000004</v>
      </c>
      <c r="L32" s="374">
        <v>83.796710000000004</v>
      </c>
      <c r="M32" s="374">
        <v>662.22199999999998</v>
      </c>
      <c r="N32" s="310">
        <v>20.336830000000003</v>
      </c>
      <c r="O32" s="584"/>
    </row>
    <row r="33" spans="2:15" ht="11.25" customHeight="1">
      <c r="B33" s="616" t="s">
        <v>51</v>
      </c>
      <c r="C33" s="731"/>
      <c r="D33" s="374">
        <v>143094.99812999999</v>
      </c>
      <c r="E33" s="374">
        <v>13396.087009999999</v>
      </c>
      <c r="F33" s="374">
        <v>78.731839999999991</v>
      </c>
      <c r="G33" s="374">
        <v>2907.6900099999998</v>
      </c>
      <c r="H33" s="374">
        <v>12431.95334</v>
      </c>
      <c r="I33" s="374">
        <v>63573.115090000007</v>
      </c>
      <c r="J33" s="374">
        <v>4752.2758700000004</v>
      </c>
      <c r="K33" s="374">
        <v>14337.333869999999</v>
      </c>
      <c r="L33" s="374">
        <v>85.123310000000004</v>
      </c>
      <c r="M33" s="374">
        <v>27.68384</v>
      </c>
      <c r="N33" s="310">
        <v>99.62991000000001</v>
      </c>
      <c r="O33" s="584"/>
    </row>
    <row r="34" spans="2:15" ht="11.25" customHeight="1">
      <c r="B34" s="616" t="s">
        <v>59</v>
      </c>
      <c r="C34" s="731"/>
      <c r="D34" s="374">
        <v>64330.543770000004</v>
      </c>
      <c r="E34" s="374">
        <v>7667.1958199999999</v>
      </c>
      <c r="F34" s="374">
        <v>494.50596000000002</v>
      </c>
      <c r="G34" s="374">
        <v>1352.0918300000001</v>
      </c>
      <c r="H34" s="374">
        <v>6271.4371500000007</v>
      </c>
      <c r="I34" s="374">
        <v>21279.479429999999</v>
      </c>
      <c r="J34" s="374">
        <v>2239.2270199999998</v>
      </c>
      <c r="K34" s="374">
        <v>12845.745989999999</v>
      </c>
      <c r="L34" s="394">
        <v>15.099159999999999</v>
      </c>
      <c r="M34" s="374">
        <v>112.29352</v>
      </c>
      <c r="N34" s="310">
        <v>964.64618000000007</v>
      </c>
      <c r="O34" s="584"/>
    </row>
    <row r="35" spans="2:15" ht="11.25" customHeight="1">
      <c r="B35" s="616" t="s">
        <v>52</v>
      </c>
      <c r="C35" s="731"/>
      <c r="D35" s="374">
        <v>133097.72792</v>
      </c>
      <c r="E35" s="374">
        <v>9516.5690099999993</v>
      </c>
      <c r="F35" s="374">
        <v>1075.2483400000001</v>
      </c>
      <c r="G35" s="374">
        <v>1025.93508</v>
      </c>
      <c r="H35" s="374">
        <v>12788.75747</v>
      </c>
      <c r="I35" s="374">
        <v>55015.795760000001</v>
      </c>
      <c r="J35" s="374">
        <v>6509.9615899999999</v>
      </c>
      <c r="K35" s="374">
        <v>20666.468239999998</v>
      </c>
      <c r="L35" s="374">
        <v>96.679690000000008</v>
      </c>
      <c r="M35" s="374">
        <v>1306.70976</v>
      </c>
      <c r="N35" s="310">
        <v>161.23438000000002</v>
      </c>
      <c r="O35" s="584"/>
    </row>
    <row r="36" spans="2:15" ht="11.25" customHeight="1">
      <c r="B36" s="616" t="s">
        <v>60</v>
      </c>
      <c r="C36" s="731"/>
      <c r="D36" s="374">
        <v>52788.842090000006</v>
      </c>
      <c r="E36" s="374">
        <v>3858.4881700000001</v>
      </c>
      <c r="F36" s="374">
        <v>30.852820000000001</v>
      </c>
      <c r="G36" s="374">
        <v>646.76907999999992</v>
      </c>
      <c r="H36" s="374">
        <v>4810.4898400000002</v>
      </c>
      <c r="I36" s="374">
        <v>18842.774980000002</v>
      </c>
      <c r="J36" s="374">
        <v>2262.6628500000002</v>
      </c>
      <c r="K36" s="374">
        <v>6852.1316100000004</v>
      </c>
      <c r="L36" s="374">
        <v>36.691739999999996</v>
      </c>
      <c r="M36" s="374">
        <v>18.603360000000002</v>
      </c>
      <c r="N36" s="310">
        <v>2172.36157</v>
      </c>
      <c r="O36" s="584"/>
    </row>
    <row r="37" spans="2:15" ht="11.25" customHeight="1">
      <c r="B37" s="616" t="s">
        <v>61</v>
      </c>
      <c r="C37" s="731"/>
      <c r="D37" s="374">
        <v>94986.416249999995</v>
      </c>
      <c r="E37" s="374">
        <v>27620.339030000003</v>
      </c>
      <c r="F37" s="374">
        <v>447.48232000000002</v>
      </c>
      <c r="G37" s="374">
        <v>5963.0740500000002</v>
      </c>
      <c r="H37" s="374">
        <v>12524.524140000001</v>
      </c>
      <c r="I37" s="374">
        <v>14700.61393</v>
      </c>
      <c r="J37" s="374">
        <v>11089.1088</v>
      </c>
      <c r="K37" s="374">
        <v>6600.1132600000001</v>
      </c>
      <c r="L37" s="374">
        <v>473.93013999999999</v>
      </c>
      <c r="M37" s="374">
        <v>353.48255999999998</v>
      </c>
      <c r="N37" s="310">
        <v>224.38064000000003</v>
      </c>
      <c r="O37" s="584"/>
    </row>
    <row r="38" spans="2:15" ht="11.25" customHeight="1">
      <c r="B38" s="616" t="s">
        <v>53</v>
      </c>
      <c r="C38" s="731"/>
      <c r="D38" s="374">
        <v>81852.897949999999</v>
      </c>
      <c r="E38" s="374">
        <v>10437.800670000001</v>
      </c>
      <c r="F38" s="374">
        <v>4857.4265999999998</v>
      </c>
      <c r="G38" s="374">
        <v>1109.70553</v>
      </c>
      <c r="H38" s="374">
        <v>6557.8925799999997</v>
      </c>
      <c r="I38" s="374">
        <v>19980.241819999999</v>
      </c>
      <c r="J38" s="374">
        <v>3065.1764700000003</v>
      </c>
      <c r="K38" s="374">
        <v>20019.810920000004</v>
      </c>
      <c r="L38" s="374">
        <v>71.817089999999993</v>
      </c>
      <c r="M38" s="374">
        <v>40.663980000000002</v>
      </c>
      <c r="N38" s="310">
        <v>33.746960000000001</v>
      </c>
      <c r="O38" s="584"/>
    </row>
    <row r="39" spans="2:15" ht="11.25" customHeight="1">
      <c r="B39" s="616" t="s">
        <v>40</v>
      </c>
      <c r="C39" s="731"/>
      <c r="D39" s="374">
        <v>89099.393420000008</v>
      </c>
      <c r="E39" s="374">
        <v>6291.29126</v>
      </c>
      <c r="F39" s="374">
        <v>399.57369</v>
      </c>
      <c r="G39" s="374">
        <v>1213.0780500000001</v>
      </c>
      <c r="H39" s="374">
        <v>8319.9829900000004</v>
      </c>
      <c r="I39" s="374">
        <v>28893.63581</v>
      </c>
      <c r="J39" s="374">
        <v>4702.4923099999996</v>
      </c>
      <c r="K39" s="374">
        <v>17935.498070000001</v>
      </c>
      <c r="L39" s="374">
        <v>280.52406000000002</v>
      </c>
      <c r="M39" s="374">
        <v>202.69970000000001</v>
      </c>
      <c r="N39" s="310">
        <v>37.299999999999997</v>
      </c>
      <c r="O39" s="584"/>
    </row>
    <row r="40" spans="2:15" ht="11.25" customHeight="1">
      <c r="B40" s="616" t="s">
        <v>41</v>
      </c>
      <c r="C40" s="731"/>
      <c r="D40" s="374">
        <v>42472.530039999998</v>
      </c>
      <c r="E40" s="374">
        <v>3597.2515600000002</v>
      </c>
      <c r="F40" s="374">
        <v>70.100839999999991</v>
      </c>
      <c r="G40" s="374">
        <v>737.80178999999998</v>
      </c>
      <c r="H40" s="374">
        <v>6161.1383499999993</v>
      </c>
      <c r="I40" s="374">
        <v>9253.4822899999999</v>
      </c>
      <c r="J40" s="374">
        <v>2418.6609600000002</v>
      </c>
      <c r="K40" s="374">
        <v>6080.2333600000002</v>
      </c>
      <c r="L40" s="394">
        <v>0</v>
      </c>
      <c r="M40" s="374">
        <v>36.5</v>
      </c>
      <c r="N40" s="310">
        <v>14.5</v>
      </c>
      <c r="O40" s="584"/>
    </row>
    <row r="41" spans="2:15" ht="15" customHeight="1">
      <c r="B41" s="596" t="s">
        <v>583</v>
      </c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6"/>
      <c r="N41" s="596"/>
    </row>
    <row r="42" spans="2:15" ht="11.25" customHeight="1">
      <c r="B42" s="253" t="s">
        <v>337</v>
      </c>
      <c r="C42" s="474">
        <v>2011</v>
      </c>
      <c r="D42" s="493">
        <v>100</v>
      </c>
      <c r="E42" s="493">
        <v>16.988774808375759</v>
      </c>
      <c r="F42" s="493">
        <v>0.43561659725695584</v>
      </c>
      <c r="G42" s="493">
        <v>1.8245211836254223</v>
      </c>
      <c r="H42" s="493">
        <v>9.3404479224447829</v>
      </c>
      <c r="I42" s="493">
        <v>28.428543129111588</v>
      </c>
      <c r="J42" s="493">
        <v>9.0600253667931838</v>
      </c>
      <c r="K42" s="493">
        <v>13.773755522038943</v>
      </c>
      <c r="L42" s="493">
        <v>0.29531985573177588</v>
      </c>
      <c r="M42" s="493">
        <v>0.17776495384166402</v>
      </c>
      <c r="N42" s="495">
        <v>0.37545528105205495</v>
      </c>
    </row>
    <row r="43" spans="2:15" ht="11.25" customHeight="1">
      <c r="B43" s="52" t="s">
        <v>330</v>
      </c>
      <c r="C43" s="53">
        <v>2012</v>
      </c>
      <c r="D43" s="494">
        <v>100</v>
      </c>
      <c r="E43" s="494">
        <v>11.001797</v>
      </c>
      <c r="F43" s="494">
        <v>0.73181499999999999</v>
      </c>
      <c r="G43" s="494">
        <v>1.9218219999999999</v>
      </c>
      <c r="H43" s="494">
        <v>10.648026</v>
      </c>
      <c r="I43" s="494">
        <v>31.592490000000002</v>
      </c>
      <c r="J43" s="494">
        <v>5.1975239999999996</v>
      </c>
      <c r="K43" s="494">
        <v>16.139648999999999</v>
      </c>
      <c r="L43" s="494">
        <v>0.41045999999999999</v>
      </c>
      <c r="M43" s="494">
        <v>0.212116</v>
      </c>
      <c r="N43" s="497">
        <v>0.46059499999999998</v>
      </c>
    </row>
    <row r="44" spans="2:15" ht="11.25" customHeight="1">
      <c r="B44" s="52"/>
      <c r="C44" s="53"/>
      <c r="D44" s="325"/>
      <c r="E44" s="147"/>
      <c r="F44" s="147"/>
      <c r="G44" s="147"/>
      <c r="H44" s="147"/>
      <c r="I44" s="147"/>
      <c r="J44" s="147"/>
      <c r="K44" s="147"/>
      <c r="L44" s="147"/>
      <c r="M44" s="147"/>
      <c r="N44" s="306"/>
    </row>
    <row r="45" spans="2:15" ht="11.25" customHeight="1">
      <c r="B45" s="273" t="s">
        <v>468</v>
      </c>
      <c r="C45" s="53"/>
      <c r="D45" s="325"/>
      <c r="E45" s="147"/>
      <c r="F45" s="147"/>
      <c r="G45" s="147"/>
      <c r="H45" s="147"/>
      <c r="I45" s="147"/>
      <c r="J45" s="147"/>
      <c r="K45" s="147"/>
      <c r="L45" s="147"/>
      <c r="M45" s="147"/>
      <c r="N45" s="306"/>
    </row>
    <row r="46" spans="2:15" ht="11.25" customHeight="1">
      <c r="B46" s="3" t="s">
        <v>469</v>
      </c>
      <c r="C46" s="366"/>
      <c r="D46" s="363"/>
      <c r="E46" s="369"/>
      <c r="F46" s="369"/>
      <c r="G46" s="369"/>
      <c r="H46" s="369"/>
      <c r="I46" s="369"/>
      <c r="J46" s="369"/>
      <c r="K46" s="369"/>
      <c r="L46" s="369"/>
      <c r="M46" s="369"/>
      <c r="N46" s="306"/>
    </row>
    <row r="47" spans="2:15" ht="11.25" customHeight="1">
      <c r="B47" s="616" t="s">
        <v>34</v>
      </c>
      <c r="C47" s="731"/>
      <c r="D47" s="294">
        <v>100</v>
      </c>
      <c r="E47" s="373">
        <v>9.3466260000000005</v>
      </c>
      <c r="F47" s="373">
        <v>0.49394500000000002</v>
      </c>
      <c r="G47" s="373">
        <v>2.744488</v>
      </c>
      <c r="H47" s="373">
        <v>12.015463</v>
      </c>
      <c r="I47" s="373">
        <v>46.850152999999999</v>
      </c>
      <c r="J47" s="373">
        <v>3.4911189999999999</v>
      </c>
      <c r="K47" s="373">
        <v>6.2789229999999998</v>
      </c>
      <c r="L47" s="373">
        <v>0</v>
      </c>
      <c r="M47" s="373">
        <v>5.0885E-2</v>
      </c>
      <c r="N47" s="307">
        <v>9.6704999999999999E-2</v>
      </c>
    </row>
    <row r="48" spans="2:15" ht="11.25" customHeight="1">
      <c r="B48" s="616" t="s">
        <v>49</v>
      </c>
      <c r="C48" s="731"/>
      <c r="D48" s="294">
        <v>100</v>
      </c>
      <c r="E48" s="373">
        <v>9.8568390000000008</v>
      </c>
      <c r="F48" s="373">
        <v>1.0760270000000001</v>
      </c>
      <c r="G48" s="373">
        <v>0.96689400000000003</v>
      </c>
      <c r="H48" s="373">
        <v>7.916309</v>
      </c>
      <c r="I48" s="373">
        <v>38.414831</v>
      </c>
      <c r="J48" s="373">
        <v>3.8769119999999999</v>
      </c>
      <c r="K48" s="373">
        <v>15.630357</v>
      </c>
      <c r="L48" s="373">
        <v>0.30577399999999999</v>
      </c>
      <c r="M48" s="373">
        <v>0.17873900000000001</v>
      </c>
      <c r="N48" s="307">
        <v>0.10240100000000001</v>
      </c>
    </row>
    <row r="49" spans="2:14" ht="11.25" customHeight="1">
      <c r="B49" s="616" t="s">
        <v>43</v>
      </c>
      <c r="C49" s="731"/>
      <c r="D49" s="294">
        <v>100</v>
      </c>
      <c r="E49" s="373">
        <v>1.921629</v>
      </c>
      <c r="F49" s="373">
        <v>0.65635200000000005</v>
      </c>
      <c r="G49" s="373">
        <v>1.367866</v>
      </c>
      <c r="H49" s="373">
        <v>8.4208599999999993</v>
      </c>
      <c r="I49" s="373">
        <v>51.177517000000002</v>
      </c>
      <c r="J49" s="373">
        <v>6.5547110000000002</v>
      </c>
      <c r="K49" s="373">
        <v>13.811786</v>
      </c>
      <c r="L49" s="373">
        <v>7.0749999999999993E-2</v>
      </c>
      <c r="M49" s="373">
        <v>6.6626000000000005E-2</v>
      </c>
      <c r="N49" s="307">
        <v>7.0870000000000004E-3</v>
      </c>
    </row>
    <row r="50" spans="2:14" ht="11.25" customHeight="1">
      <c r="B50" s="616" t="s">
        <v>44</v>
      </c>
      <c r="C50" s="731"/>
      <c r="D50" s="294">
        <v>100</v>
      </c>
      <c r="E50" s="373">
        <v>6.675376</v>
      </c>
      <c r="F50" s="373">
        <v>0.75951900000000006</v>
      </c>
      <c r="G50" s="373">
        <v>1.3769629999999999</v>
      </c>
      <c r="H50" s="373">
        <v>13.311235</v>
      </c>
      <c r="I50" s="373">
        <v>32.463149999999999</v>
      </c>
      <c r="J50" s="373">
        <v>8.5380789999999998</v>
      </c>
      <c r="K50" s="373">
        <v>10.983247</v>
      </c>
      <c r="L50" s="373">
        <v>0</v>
      </c>
      <c r="M50" s="373">
        <v>5.5025999999999999E-2</v>
      </c>
      <c r="N50" s="307">
        <v>4.6108000000000003E-2</v>
      </c>
    </row>
    <row r="51" spans="2:14" ht="11.25" customHeight="1">
      <c r="B51" s="616" t="s">
        <v>35</v>
      </c>
      <c r="C51" s="731"/>
      <c r="D51" s="294">
        <v>100</v>
      </c>
      <c r="E51" s="373">
        <v>13.661901</v>
      </c>
      <c r="F51" s="373">
        <v>0.16524</v>
      </c>
      <c r="G51" s="373">
        <v>0.79271199999999997</v>
      </c>
      <c r="H51" s="373">
        <v>9.6757629999999999</v>
      </c>
      <c r="I51" s="373">
        <v>25.115065999999999</v>
      </c>
      <c r="J51" s="373">
        <v>4.366949</v>
      </c>
      <c r="K51" s="373">
        <v>20.552060999999998</v>
      </c>
      <c r="L51" s="373">
        <v>8.6333999999999994E-2</v>
      </c>
      <c r="M51" s="373">
        <v>0.13383700000000001</v>
      </c>
      <c r="N51" s="307">
        <v>8.4483000000000003E-2</v>
      </c>
    </row>
    <row r="52" spans="2:14" ht="11.25" customHeight="1">
      <c r="B52" s="616" t="s">
        <v>36</v>
      </c>
      <c r="C52" s="731"/>
      <c r="D52" s="294">
        <v>100</v>
      </c>
      <c r="E52" s="373">
        <v>15.398664</v>
      </c>
      <c r="F52" s="373">
        <v>0.41587200000000002</v>
      </c>
      <c r="G52" s="373">
        <v>2.02542</v>
      </c>
      <c r="H52" s="373">
        <v>13.829895</v>
      </c>
      <c r="I52" s="373">
        <v>16.937533999999999</v>
      </c>
      <c r="J52" s="373">
        <v>7.0991090000000003</v>
      </c>
      <c r="K52" s="373">
        <v>22.768436000000001</v>
      </c>
      <c r="L52" s="373">
        <v>0.100573</v>
      </c>
      <c r="M52" s="373">
        <v>0.154503</v>
      </c>
      <c r="N52" s="307">
        <v>0.157718</v>
      </c>
    </row>
    <row r="53" spans="2:14" ht="11.25" customHeight="1">
      <c r="B53" s="616" t="s">
        <v>37</v>
      </c>
      <c r="C53" s="731"/>
      <c r="D53" s="294">
        <v>100</v>
      </c>
      <c r="E53" s="373">
        <v>23.985005999999998</v>
      </c>
      <c r="F53" s="373">
        <v>0.35170899999999999</v>
      </c>
      <c r="G53" s="373">
        <v>2.230769</v>
      </c>
      <c r="H53" s="373">
        <v>11.156841999999999</v>
      </c>
      <c r="I53" s="373">
        <v>24.046522</v>
      </c>
      <c r="J53" s="373">
        <v>4.5336069999999999</v>
      </c>
      <c r="K53" s="373">
        <v>19.198923000000001</v>
      </c>
      <c r="L53" s="373">
        <v>1.6215E-2</v>
      </c>
      <c r="M53" s="373">
        <v>0</v>
      </c>
      <c r="N53" s="307">
        <v>5.8118999999999997E-2</v>
      </c>
    </row>
    <row r="54" spans="2:14" ht="11.25" customHeight="1">
      <c r="B54" s="616" t="s">
        <v>50</v>
      </c>
      <c r="C54" s="731"/>
      <c r="D54" s="294">
        <v>100</v>
      </c>
      <c r="E54" s="373">
        <v>8.0850310000000007</v>
      </c>
      <c r="F54" s="373">
        <v>0.18818299999999999</v>
      </c>
      <c r="G54" s="373">
        <v>1.5881769999999999</v>
      </c>
      <c r="H54" s="373">
        <v>6.7268230000000004</v>
      </c>
      <c r="I54" s="373">
        <v>35.832830000000001</v>
      </c>
      <c r="J54" s="373">
        <v>4.443206</v>
      </c>
      <c r="K54" s="373">
        <v>23.867871999999998</v>
      </c>
      <c r="L54" s="373">
        <v>6.3699999999999998E-3</v>
      </c>
      <c r="M54" s="373">
        <v>9.1033000000000003E-2</v>
      </c>
      <c r="N54" s="307">
        <v>0.10176399999999999</v>
      </c>
    </row>
    <row r="55" spans="2:14" ht="11.25" customHeight="1">
      <c r="B55" s="616" t="s">
        <v>45</v>
      </c>
      <c r="C55" s="731"/>
      <c r="D55" s="294">
        <v>100</v>
      </c>
      <c r="E55" s="373">
        <v>9.4891120000000004</v>
      </c>
      <c r="F55" s="373">
        <v>0.37925999999999999</v>
      </c>
      <c r="G55" s="373">
        <v>2.0358049999999999</v>
      </c>
      <c r="H55" s="373">
        <v>10.492521</v>
      </c>
      <c r="I55" s="373">
        <v>10.630402999999999</v>
      </c>
      <c r="J55" s="373">
        <v>8.8263739999999995</v>
      </c>
      <c r="K55" s="373">
        <v>44.417445000000001</v>
      </c>
      <c r="L55" s="373">
        <v>0</v>
      </c>
      <c r="M55" s="373">
        <v>9.7021999999999997E-2</v>
      </c>
      <c r="N55" s="307">
        <v>1.8082000000000001E-2</v>
      </c>
    </row>
    <row r="56" spans="2:14" ht="11.25" customHeight="1">
      <c r="B56" s="616" t="s">
        <v>38</v>
      </c>
      <c r="C56" s="731"/>
      <c r="D56" s="294">
        <v>100</v>
      </c>
      <c r="E56" s="373">
        <v>19.856911</v>
      </c>
      <c r="F56" s="373">
        <v>0.17683299999999999</v>
      </c>
      <c r="G56" s="373">
        <v>1.0308839999999999</v>
      </c>
      <c r="H56" s="373">
        <v>9.1205409999999993</v>
      </c>
      <c r="I56" s="373">
        <v>31.559729999999998</v>
      </c>
      <c r="J56" s="373">
        <v>4.2138020000000003</v>
      </c>
      <c r="K56" s="373">
        <v>7.745654</v>
      </c>
      <c r="L56" s="373">
        <v>4.4214000000000003E-2</v>
      </c>
      <c r="M56" s="373">
        <v>0.11422</v>
      </c>
      <c r="N56" s="307">
        <v>3.7353999999999998E-2</v>
      </c>
    </row>
    <row r="57" spans="2:14" ht="11.25" customHeight="1">
      <c r="B57" s="616" t="s">
        <v>46</v>
      </c>
      <c r="C57" s="731"/>
      <c r="D57" s="294">
        <v>100</v>
      </c>
      <c r="E57" s="373">
        <v>15.847075</v>
      </c>
      <c r="F57" s="373">
        <v>1.2638849999999999</v>
      </c>
      <c r="G57" s="373">
        <v>2.2318899999999999</v>
      </c>
      <c r="H57" s="373">
        <v>16.573575999999999</v>
      </c>
      <c r="I57" s="373">
        <v>16.609528000000001</v>
      </c>
      <c r="J57" s="373">
        <v>7.5751949999999999</v>
      </c>
      <c r="K57" s="373">
        <v>7.5927119999999997</v>
      </c>
      <c r="L57" s="373">
        <v>1.7503999999999999E-2</v>
      </c>
      <c r="M57" s="373">
        <v>0.25630700000000001</v>
      </c>
      <c r="N57" s="307">
        <v>0.27649400000000002</v>
      </c>
    </row>
    <row r="58" spans="2:14" ht="11.25" customHeight="1">
      <c r="B58" s="616" t="s">
        <v>39</v>
      </c>
      <c r="C58" s="731"/>
      <c r="D58" s="294">
        <v>100</v>
      </c>
      <c r="E58" s="373">
        <v>13.567985999999999</v>
      </c>
      <c r="F58" s="373">
        <v>1.0385439999999999</v>
      </c>
      <c r="G58" s="373">
        <v>1.2486429999999999</v>
      </c>
      <c r="H58" s="373">
        <v>7.603351</v>
      </c>
      <c r="I58" s="373">
        <v>24.402888999999998</v>
      </c>
      <c r="J58" s="373">
        <v>3.8289849999999999</v>
      </c>
      <c r="K58" s="373">
        <v>15.522366999999999</v>
      </c>
      <c r="L58" s="373">
        <v>0.25530900000000001</v>
      </c>
      <c r="M58" s="373">
        <v>0.105573</v>
      </c>
      <c r="N58" s="307">
        <v>0.68903599999999998</v>
      </c>
    </row>
    <row r="59" spans="2:14" ht="11.25" customHeight="1">
      <c r="B59" s="616" t="s">
        <v>54</v>
      </c>
      <c r="C59" s="731"/>
      <c r="D59" s="294">
        <v>100</v>
      </c>
      <c r="E59" s="373">
        <v>4.6106499999999997</v>
      </c>
      <c r="F59" s="373">
        <v>8.9113999999999999E-2</v>
      </c>
      <c r="G59" s="373">
        <v>2.703433</v>
      </c>
      <c r="H59" s="373">
        <v>8.9329889999999992</v>
      </c>
      <c r="I59" s="373">
        <v>20.178584000000001</v>
      </c>
      <c r="J59" s="373">
        <v>4.694801</v>
      </c>
      <c r="K59" s="373">
        <v>19.738802</v>
      </c>
      <c r="L59" s="373">
        <v>9.6616619999999998</v>
      </c>
      <c r="M59" s="373">
        <v>1.2475999999999999E-2</v>
      </c>
      <c r="N59" s="307">
        <v>3.7514880000000002</v>
      </c>
    </row>
    <row r="60" spans="2:14" ht="11.25" customHeight="1">
      <c r="B60" s="616" t="s">
        <v>55</v>
      </c>
      <c r="C60" s="731"/>
      <c r="D60" s="294">
        <v>100</v>
      </c>
      <c r="E60" s="373">
        <v>11.115104000000001</v>
      </c>
      <c r="F60" s="373">
        <v>0.82945999999999998</v>
      </c>
      <c r="G60" s="373">
        <v>2.3499080000000001</v>
      </c>
      <c r="H60" s="373">
        <v>7.4101509999999999</v>
      </c>
      <c r="I60" s="373">
        <v>34.769480999999999</v>
      </c>
      <c r="J60" s="373">
        <v>3.6451950000000002</v>
      </c>
      <c r="K60" s="373">
        <v>17.448477</v>
      </c>
      <c r="L60" s="373">
        <v>8.3285999999999999E-2</v>
      </c>
      <c r="M60" s="373">
        <v>0.16492499999999999</v>
      </c>
      <c r="N60" s="307">
        <v>1.339062</v>
      </c>
    </row>
    <row r="61" spans="2:14" ht="11.25" customHeight="1">
      <c r="B61" s="616" t="s">
        <v>56</v>
      </c>
      <c r="C61" s="731"/>
      <c r="D61" s="294">
        <v>100</v>
      </c>
      <c r="E61" s="373">
        <v>5.7350500000000002</v>
      </c>
      <c r="F61" s="373">
        <v>0.393096</v>
      </c>
      <c r="G61" s="373">
        <v>1.673109</v>
      </c>
      <c r="H61" s="373">
        <v>12.878918000000001</v>
      </c>
      <c r="I61" s="373">
        <v>35.674407000000002</v>
      </c>
      <c r="J61" s="373">
        <v>5.8325170000000002</v>
      </c>
      <c r="K61" s="373">
        <v>15.924156</v>
      </c>
      <c r="L61" s="373">
        <v>0.252801</v>
      </c>
      <c r="M61" s="373">
        <v>7.7179999999999999E-2</v>
      </c>
      <c r="N61" s="307">
        <v>0.184556</v>
      </c>
    </row>
    <row r="62" spans="2:14" ht="11.25" customHeight="1">
      <c r="B62" s="616" t="s">
        <v>47</v>
      </c>
      <c r="C62" s="731"/>
      <c r="D62" s="294">
        <v>100</v>
      </c>
      <c r="E62" s="373">
        <v>10.567665</v>
      </c>
      <c r="F62" s="373">
        <v>0.56594999999999995</v>
      </c>
      <c r="G62" s="373">
        <v>1.4464159999999999</v>
      </c>
      <c r="H62" s="373">
        <v>31.010850999999999</v>
      </c>
      <c r="I62" s="373">
        <v>17.192916</v>
      </c>
      <c r="J62" s="373">
        <v>4.1770569999999996</v>
      </c>
      <c r="K62" s="373">
        <v>7.7864829999999996</v>
      </c>
      <c r="L62" s="373">
        <v>0.63166299999999997</v>
      </c>
      <c r="M62" s="373">
        <v>0.19747300000000001</v>
      </c>
      <c r="N62" s="307">
        <v>0</v>
      </c>
    </row>
    <row r="63" spans="2:14" ht="11.25" customHeight="1">
      <c r="B63" s="616" t="s">
        <v>57</v>
      </c>
      <c r="C63" s="731"/>
      <c r="D63" s="294">
        <v>100</v>
      </c>
      <c r="E63" s="373">
        <v>9.3874580000000005</v>
      </c>
      <c r="F63" s="373">
        <v>0.25012899999999999</v>
      </c>
      <c r="G63" s="373">
        <v>1.961106</v>
      </c>
      <c r="H63" s="373">
        <v>8.2599920000000004</v>
      </c>
      <c r="I63" s="373">
        <v>37.776178000000002</v>
      </c>
      <c r="J63" s="373">
        <v>3.9466990000000002</v>
      </c>
      <c r="K63" s="373">
        <v>9.5924300000000002</v>
      </c>
      <c r="L63" s="373">
        <v>0.18484300000000001</v>
      </c>
      <c r="M63" s="373">
        <v>0</v>
      </c>
      <c r="N63" s="307">
        <v>1.185119</v>
      </c>
    </row>
    <row r="64" spans="2:14" ht="11.25" customHeight="1">
      <c r="B64" s="616" t="s">
        <v>58</v>
      </c>
      <c r="C64" s="731"/>
      <c r="D64" s="294">
        <v>100</v>
      </c>
      <c r="E64" s="373">
        <v>11.3873</v>
      </c>
      <c r="F64" s="373">
        <v>0.44700699999999999</v>
      </c>
      <c r="G64" s="373">
        <v>3.8900540000000001</v>
      </c>
      <c r="H64" s="373">
        <v>14.922211000000001</v>
      </c>
      <c r="I64" s="373">
        <v>26.339041000000002</v>
      </c>
      <c r="J64" s="373">
        <v>4.2062010000000001</v>
      </c>
      <c r="K64" s="373">
        <v>15.848331999999999</v>
      </c>
      <c r="L64" s="373">
        <v>0.24698899999999999</v>
      </c>
      <c r="M64" s="373">
        <v>1.951892</v>
      </c>
      <c r="N64" s="307">
        <v>5.9942000000000002E-2</v>
      </c>
    </row>
    <row r="65" spans="2:14" ht="11.25" customHeight="1">
      <c r="B65" s="616" t="s">
        <v>51</v>
      </c>
      <c r="C65" s="731"/>
      <c r="D65" s="294">
        <v>100</v>
      </c>
      <c r="E65" s="373">
        <v>9.3616729999999997</v>
      </c>
      <c r="F65" s="373">
        <v>5.5019999999999999E-2</v>
      </c>
      <c r="G65" s="373">
        <v>2.0319989999999999</v>
      </c>
      <c r="H65" s="373">
        <v>8.6879019999999993</v>
      </c>
      <c r="I65" s="373">
        <v>44.427208999999998</v>
      </c>
      <c r="J65" s="373">
        <v>3.3210630000000001</v>
      </c>
      <c r="K65" s="373">
        <v>10.019451</v>
      </c>
      <c r="L65" s="373">
        <v>5.9486999999999998E-2</v>
      </c>
      <c r="M65" s="373">
        <v>1.9345999999999999E-2</v>
      </c>
      <c r="N65" s="307">
        <v>6.9625000000000006E-2</v>
      </c>
    </row>
    <row r="66" spans="2:14" ht="11.25" customHeight="1">
      <c r="B66" s="616" t="s">
        <v>59</v>
      </c>
      <c r="C66" s="731"/>
      <c r="D66" s="294">
        <v>100</v>
      </c>
      <c r="E66" s="373">
        <v>11.918437000000001</v>
      </c>
      <c r="F66" s="373">
        <v>0.76869500000000002</v>
      </c>
      <c r="G66" s="373">
        <v>2.101788</v>
      </c>
      <c r="H66" s="373">
        <v>9.7487700000000004</v>
      </c>
      <c r="I66" s="373">
        <v>33.078344999999999</v>
      </c>
      <c r="J66" s="373">
        <v>3.4808140000000001</v>
      </c>
      <c r="K66" s="373">
        <v>19.968346</v>
      </c>
      <c r="L66" s="373">
        <v>2.3470999999999999E-2</v>
      </c>
      <c r="M66" s="373">
        <v>0.17455699999999999</v>
      </c>
      <c r="N66" s="307">
        <v>1.4995149999999999</v>
      </c>
    </row>
    <row r="67" spans="2:14" ht="11.25" customHeight="1">
      <c r="B67" s="616" t="s">
        <v>52</v>
      </c>
      <c r="C67" s="731"/>
      <c r="D67" s="294">
        <v>100</v>
      </c>
      <c r="E67" s="373">
        <v>7.150061</v>
      </c>
      <c r="F67" s="373">
        <v>0.807863</v>
      </c>
      <c r="G67" s="373">
        <v>0.77081299999999997</v>
      </c>
      <c r="H67" s="373">
        <v>9.6085460000000005</v>
      </c>
      <c r="I67" s="373">
        <v>41.334887000000002</v>
      </c>
      <c r="J67" s="373">
        <v>4.8911129999999998</v>
      </c>
      <c r="K67" s="373">
        <v>15.527288</v>
      </c>
      <c r="L67" s="373">
        <v>7.2637999999999994E-2</v>
      </c>
      <c r="M67" s="373">
        <v>0.98176699999999995</v>
      </c>
      <c r="N67" s="307">
        <v>0.121139</v>
      </c>
    </row>
    <row r="68" spans="2:14" ht="11.25" customHeight="1">
      <c r="B68" s="616" t="s">
        <v>60</v>
      </c>
      <c r="C68" s="731"/>
      <c r="D68" s="294">
        <v>100</v>
      </c>
      <c r="E68" s="373">
        <v>7.3092870000000003</v>
      </c>
      <c r="F68" s="373">
        <v>5.8444999999999997E-2</v>
      </c>
      <c r="G68" s="373">
        <v>1.2252000000000001</v>
      </c>
      <c r="H68" s="373">
        <v>9.1127009999999995</v>
      </c>
      <c r="I68" s="373">
        <v>35.694616000000003</v>
      </c>
      <c r="J68" s="373">
        <v>4.2862520000000002</v>
      </c>
      <c r="K68" s="373">
        <v>12.980264999999999</v>
      </c>
      <c r="L68" s="373">
        <v>6.9505999999999998E-2</v>
      </c>
      <c r="M68" s="373">
        <v>3.5241000000000001E-2</v>
      </c>
      <c r="N68" s="307">
        <v>4.1151900000000001</v>
      </c>
    </row>
    <row r="69" spans="2:14" ht="11.25" customHeight="1">
      <c r="B69" s="616" t="s">
        <v>61</v>
      </c>
      <c r="C69" s="731"/>
      <c r="D69" s="294">
        <v>100</v>
      </c>
      <c r="E69" s="373">
        <v>29.078198</v>
      </c>
      <c r="F69" s="373">
        <v>0.47110099999999999</v>
      </c>
      <c r="G69" s="373">
        <v>6.2778169999999998</v>
      </c>
      <c r="H69" s="373">
        <v>13.185594</v>
      </c>
      <c r="I69" s="373">
        <v>15.476542999999999</v>
      </c>
      <c r="J69" s="373">
        <v>11.674415</v>
      </c>
      <c r="K69" s="373">
        <v>6.9484810000000001</v>
      </c>
      <c r="L69" s="373">
        <v>0.49894500000000003</v>
      </c>
      <c r="M69" s="373">
        <v>0.37214000000000003</v>
      </c>
      <c r="N69" s="307">
        <v>0.23622299999999999</v>
      </c>
    </row>
    <row r="70" spans="2:14" ht="11.25" customHeight="1">
      <c r="B70" s="616" t="s">
        <v>53</v>
      </c>
      <c r="C70" s="731"/>
      <c r="D70" s="294">
        <v>100</v>
      </c>
      <c r="E70" s="373">
        <v>12.751901</v>
      </c>
      <c r="F70" s="373">
        <v>5.9343360000000001</v>
      </c>
      <c r="G70" s="373">
        <v>1.355731</v>
      </c>
      <c r="H70" s="373">
        <v>8.0118019999999994</v>
      </c>
      <c r="I70" s="373">
        <v>24.409938</v>
      </c>
      <c r="J70" s="373">
        <v>3.7447370000000002</v>
      </c>
      <c r="K70" s="373">
        <v>24.458279000000001</v>
      </c>
      <c r="L70" s="373">
        <v>8.7738999999999998E-2</v>
      </c>
      <c r="M70" s="373">
        <v>4.9679000000000001E-2</v>
      </c>
      <c r="N70" s="307">
        <v>4.1228000000000001E-2</v>
      </c>
    </row>
    <row r="71" spans="2:14" ht="11.25" customHeight="1">
      <c r="B71" s="616" t="s">
        <v>40</v>
      </c>
      <c r="C71" s="731"/>
      <c r="D71" s="294">
        <v>100</v>
      </c>
      <c r="E71" s="373">
        <v>7.060981</v>
      </c>
      <c r="F71" s="373">
        <v>0.44845800000000002</v>
      </c>
      <c r="G71" s="373">
        <v>1.361488</v>
      </c>
      <c r="H71" s="373">
        <v>9.3378669999999993</v>
      </c>
      <c r="I71" s="373">
        <v>32.428542999999998</v>
      </c>
      <c r="J71" s="373">
        <v>5.2778049999999999</v>
      </c>
      <c r="K71" s="373">
        <v>20.129764000000002</v>
      </c>
      <c r="L71" s="373">
        <v>0.31484299999999998</v>
      </c>
      <c r="M71" s="373">
        <v>0.22749800000000001</v>
      </c>
      <c r="N71" s="307">
        <v>4.1862999999999997E-2</v>
      </c>
    </row>
    <row r="72" spans="2:14" ht="11.25" customHeight="1">
      <c r="B72" s="616" t="s">
        <v>41</v>
      </c>
      <c r="C72" s="731"/>
      <c r="D72" s="294">
        <v>100</v>
      </c>
      <c r="E72" s="373">
        <v>8.469595</v>
      </c>
      <c r="F72" s="373">
        <v>0.165049</v>
      </c>
      <c r="G72" s="373">
        <v>1.7371270000000001</v>
      </c>
      <c r="H72" s="373">
        <v>14.506171999999999</v>
      </c>
      <c r="I72" s="373">
        <v>21.786981000000001</v>
      </c>
      <c r="J72" s="373">
        <v>5.6946469999999998</v>
      </c>
      <c r="K72" s="373">
        <v>14.315683999999999</v>
      </c>
      <c r="L72" s="373">
        <v>0</v>
      </c>
      <c r="M72" s="373">
        <v>8.5936999999999999E-2</v>
      </c>
      <c r="N72" s="307">
        <v>3.4139000000000003E-2</v>
      </c>
    </row>
  </sheetData>
  <sortState ref="B13:N38">
    <sortCondition ref="B13:B38"/>
  </sortState>
  <mergeCells count="69">
    <mergeCell ref="B57:C57"/>
    <mergeCell ref="B59:C59"/>
    <mergeCell ref="B48:C48"/>
    <mergeCell ref="B49:C49"/>
    <mergeCell ref="B50:C50"/>
    <mergeCell ref="B51:C51"/>
    <mergeCell ref="B52:C52"/>
    <mergeCell ref="B72:C72"/>
    <mergeCell ref="B62:C62"/>
    <mergeCell ref="B58:C58"/>
    <mergeCell ref="B60:C60"/>
    <mergeCell ref="B55:C55"/>
    <mergeCell ref="B67:C67"/>
    <mergeCell ref="B68:C68"/>
    <mergeCell ref="B69:C69"/>
    <mergeCell ref="B70:C70"/>
    <mergeCell ref="B71:C71"/>
    <mergeCell ref="B61:C61"/>
    <mergeCell ref="B63:C63"/>
    <mergeCell ref="B64:C64"/>
    <mergeCell ref="B65:C65"/>
    <mergeCell ref="B66:C66"/>
    <mergeCell ref="B56:C56"/>
    <mergeCell ref="B31:C31"/>
    <mergeCell ref="B33:C33"/>
    <mergeCell ref="B53:C53"/>
    <mergeCell ref="B54:C54"/>
    <mergeCell ref="B24:C24"/>
    <mergeCell ref="B25:C25"/>
    <mergeCell ref="B26:C26"/>
    <mergeCell ref="B27:C27"/>
    <mergeCell ref="B28:C28"/>
    <mergeCell ref="B29:C29"/>
    <mergeCell ref="B30:C30"/>
    <mergeCell ref="B47:C47"/>
    <mergeCell ref="B36:C36"/>
    <mergeCell ref="B35:C35"/>
    <mergeCell ref="B34:C34"/>
    <mergeCell ref="B32:C32"/>
    <mergeCell ref="B9:N9"/>
    <mergeCell ref="B41:N41"/>
    <mergeCell ref="B6:C8"/>
    <mergeCell ref="B15:C15"/>
    <mergeCell ref="B16:C16"/>
    <mergeCell ref="B17:C17"/>
    <mergeCell ref="B18:C18"/>
    <mergeCell ref="B19:C19"/>
    <mergeCell ref="B20:C20"/>
    <mergeCell ref="B21:C21"/>
    <mergeCell ref="B40:C40"/>
    <mergeCell ref="B39:C39"/>
    <mergeCell ref="B38:C38"/>
    <mergeCell ref="B37:C37"/>
    <mergeCell ref="B22:C22"/>
    <mergeCell ref="B23:C23"/>
    <mergeCell ref="B1:H1"/>
    <mergeCell ref="B2:H2"/>
    <mergeCell ref="D6:D8"/>
    <mergeCell ref="E6:N6"/>
    <mergeCell ref="E7:E8"/>
    <mergeCell ref="F7:F8"/>
    <mergeCell ref="G7:G8"/>
    <mergeCell ref="H7:H8"/>
    <mergeCell ref="N7:N8"/>
    <mergeCell ref="I7:I8"/>
    <mergeCell ref="J7:J8"/>
    <mergeCell ref="K7:K8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</sheetPr>
  <dimension ref="B1:I43"/>
  <sheetViews>
    <sheetView showGridLines="0" workbookViewId="0">
      <selection activeCell="H45" sqref="H45"/>
    </sheetView>
  </sheetViews>
  <sheetFormatPr defaultRowHeight="14.25"/>
  <cols>
    <col min="1" max="1" width="1.625" style="328" customWidth="1"/>
    <col min="2" max="2" width="18.25" style="328" customWidth="1"/>
    <col min="3" max="3" width="3.75" style="328" customWidth="1"/>
    <col min="4" max="8" width="14.75" style="328" customWidth="1"/>
    <col min="9" max="9" width="9" style="528"/>
    <col min="10" max="16384" width="9" style="328"/>
  </cols>
  <sheetData>
    <row r="1" spans="2:9" s="210" customFormat="1">
      <c r="B1" s="751"/>
      <c r="C1" s="751"/>
      <c r="D1" s="751"/>
      <c r="E1" s="751"/>
      <c r="F1" s="751"/>
      <c r="G1" s="751"/>
      <c r="H1" s="751"/>
    </row>
    <row r="2" spans="2:9" s="210" customFormat="1">
      <c r="B2" s="720"/>
      <c r="C2" s="720"/>
      <c r="D2" s="720"/>
      <c r="E2" s="720"/>
      <c r="F2" s="720"/>
      <c r="G2" s="720"/>
      <c r="H2" s="720"/>
    </row>
    <row r="3" spans="2:9" s="210" customFormat="1">
      <c r="B3" s="335"/>
      <c r="C3" s="335"/>
      <c r="D3" s="335"/>
      <c r="E3" s="335"/>
      <c r="F3" s="335"/>
      <c r="G3" s="335"/>
      <c r="H3" s="335"/>
    </row>
    <row r="4" spans="2:9" s="210" customFormat="1">
      <c r="B4" s="423" t="s">
        <v>639</v>
      </c>
      <c r="C4" s="367"/>
      <c r="D4" s="335"/>
      <c r="E4" s="335"/>
      <c r="F4" s="335"/>
      <c r="G4" s="335"/>
      <c r="H4" s="335"/>
    </row>
    <row r="5" spans="2:9" s="210" customFormat="1">
      <c r="B5" s="24" t="s">
        <v>352</v>
      </c>
      <c r="C5" s="24"/>
      <c r="D5" s="378"/>
      <c r="E5" s="378"/>
      <c r="F5" s="378"/>
      <c r="G5" s="378"/>
      <c r="H5" s="378"/>
    </row>
    <row r="6" spans="2:9" ht="23.1" customHeight="1">
      <c r="B6" s="610" t="s">
        <v>510</v>
      </c>
      <c r="C6" s="626"/>
      <c r="D6" s="598" t="s">
        <v>559</v>
      </c>
      <c r="E6" s="600"/>
      <c r="F6" s="598" t="s">
        <v>577</v>
      </c>
      <c r="G6" s="599"/>
      <c r="H6" s="599"/>
    </row>
    <row r="7" spans="2:9" ht="23.1" customHeight="1">
      <c r="B7" s="596"/>
      <c r="C7" s="637"/>
      <c r="D7" s="609" t="s">
        <v>578</v>
      </c>
      <c r="E7" s="609" t="s">
        <v>562</v>
      </c>
      <c r="F7" s="609" t="s">
        <v>578</v>
      </c>
      <c r="G7" s="598" t="s">
        <v>517</v>
      </c>
      <c r="H7" s="599"/>
    </row>
    <row r="8" spans="2:9" ht="24.75" customHeight="1">
      <c r="B8" s="596"/>
      <c r="C8" s="637"/>
      <c r="D8" s="708"/>
      <c r="E8" s="708"/>
      <c r="F8" s="708"/>
      <c r="G8" s="332" t="s">
        <v>563</v>
      </c>
      <c r="H8" s="327" t="s">
        <v>579</v>
      </c>
    </row>
    <row r="9" spans="2:9" ht="15" thickBot="1">
      <c r="B9" s="611"/>
      <c r="C9" s="638"/>
      <c r="D9" s="705" t="s">
        <v>580</v>
      </c>
      <c r="E9" s="706"/>
      <c r="F9" s="706"/>
      <c r="G9" s="706"/>
      <c r="H9" s="706"/>
    </row>
    <row r="10" spans="2:9" ht="12.95" customHeight="1">
      <c r="B10" s="253" t="s">
        <v>337</v>
      </c>
      <c r="C10" s="474">
        <v>2011</v>
      </c>
      <c r="D10" s="504">
        <v>991.15751999999998</v>
      </c>
      <c r="E10" s="504">
        <v>268.95048000000003</v>
      </c>
      <c r="F10" s="504">
        <v>1005.8282400000001</v>
      </c>
      <c r="G10" s="504">
        <v>855.38094000000001</v>
      </c>
      <c r="H10" s="505">
        <v>147.66882000000001</v>
      </c>
    </row>
    <row r="11" spans="2:9" ht="11.25" customHeight="1">
      <c r="B11" s="52" t="s">
        <v>330</v>
      </c>
      <c r="C11" s="53">
        <v>2012</v>
      </c>
      <c r="D11" s="397">
        <v>926.81655000000001</v>
      </c>
      <c r="E11" s="397">
        <v>294.25371999999999</v>
      </c>
      <c r="F11" s="397">
        <v>915.39251999999999</v>
      </c>
      <c r="G11" s="397">
        <v>825.47355000000005</v>
      </c>
      <c r="H11" s="523">
        <v>87.828969999999998</v>
      </c>
      <c r="I11" s="12"/>
    </row>
    <row r="12" spans="2:9" ht="11.25" customHeight="1">
      <c r="B12" s="52"/>
      <c r="C12" s="398"/>
      <c r="D12" s="397"/>
      <c r="E12" s="397"/>
      <c r="F12" s="397"/>
      <c r="G12" s="397"/>
      <c r="H12" s="379"/>
    </row>
    <row r="13" spans="2:9" ht="11.25" customHeight="1">
      <c r="B13" s="273" t="s">
        <v>468</v>
      </c>
      <c r="C13" s="398"/>
      <c r="D13" s="498"/>
      <c r="E13" s="583"/>
      <c r="F13" s="397"/>
      <c r="G13" s="397"/>
      <c r="H13" s="379"/>
    </row>
    <row r="14" spans="2:9" ht="11.25" customHeight="1">
      <c r="B14" s="3" t="s">
        <v>469</v>
      </c>
      <c r="C14" s="399"/>
      <c r="D14" s="363"/>
      <c r="E14" s="363"/>
      <c r="F14" s="363"/>
      <c r="G14" s="363"/>
      <c r="H14" s="400"/>
    </row>
    <row r="15" spans="2:9" ht="11.25" customHeight="1">
      <c r="B15" s="616" t="s">
        <v>34</v>
      </c>
      <c r="C15" s="731"/>
      <c r="D15" s="396">
        <v>760.13904000000002</v>
      </c>
      <c r="E15" s="396">
        <v>201.92537999999999</v>
      </c>
      <c r="F15" s="396">
        <v>772.39599999999996</v>
      </c>
      <c r="G15" s="396">
        <v>636.40179999999998</v>
      </c>
      <c r="H15" s="381">
        <v>135.71947</v>
      </c>
    </row>
    <row r="16" spans="2:9" ht="11.25" customHeight="1">
      <c r="B16" s="616" t="s">
        <v>49</v>
      </c>
      <c r="C16" s="731"/>
      <c r="D16" s="396">
        <v>847.36397999999997</v>
      </c>
      <c r="E16" s="396">
        <v>266.70580999999999</v>
      </c>
      <c r="F16" s="396">
        <v>807.69623000000001</v>
      </c>
      <c r="G16" s="396">
        <v>706.38022999999998</v>
      </c>
      <c r="H16" s="381">
        <v>91.839119999999994</v>
      </c>
    </row>
    <row r="17" spans="2:8" ht="11.25" customHeight="1">
      <c r="B17" s="616" t="s">
        <v>43</v>
      </c>
      <c r="C17" s="731"/>
      <c r="D17" s="396">
        <v>1142.14993</v>
      </c>
      <c r="E17" s="396">
        <v>420.33325000000002</v>
      </c>
      <c r="F17" s="396">
        <v>1117.5507399999999</v>
      </c>
      <c r="G17" s="396">
        <v>996.68055000000004</v>
      </c>
      <c r="H17" s="381">
        <v>120.87018999999999</v>
      </c>
    </row>
    <row r="18" spans="2:8" ht="11.25" customHeight="1">
      <c r="B18" s="616" t="s">
        <v>44</v>
      </c>
      <c r="C18" s="731"/>
      <c r="D18" s="396">
        <v>1121.6400900000001</v>
      </c>
      <c r="E18" s="396">
        <v>218.64809</v>
      </c>
      <c r="F18" s="396">
        <v>1129.25677</v>
      </c>
      <c r="G18" s="396">
        <v>1124.97534</v>
      </c>
      <c r="H18" s="381">
        <v>2.1524999999999999</v>
      </c>
    </row>
    <row r="19" spans="2:8" ht="11.25" customHeight="1">
      <c r="B19" s="616" t="s">
        <v>35</v>
      </c>
      <c r="C19" s="731"/>
      <c r="D19" s="396">
        <v>1001.2978000000001</v>
      </c>
      <c r="E19" s="396">
        <v>203.07467</v>
      </c>
      <c r="F19" s="396">
        <v>1015.18785</v>
      </c>
      <c r="G19" s="396">
        <v>930.15223000000003</v>
      </c>
      <c r="H19" s="381">
        <v>85.035629999999998</v>
      </c>
    </row>
    <row r="20" spans="2:8" ht="11.25" customHeight="1">
      <c r="B20" s="616" t="s">
        <v>36</v>
      </c>
      <c r="C20" s="731"/>
      <c r="D20" s="396">
        <v>1117.1897899999999</v>
      </c>
      <c r="E20" s="396">
        <v>297.35453000000001</v>
      </c>
      <c r="F20" s="396">
        <v>1071.3684900000001</v>
      </c>
      <c r="G20" s="396">
        <v>1042.9910400000001</v>
      </c>
      <c r="H20" s="381">
        <v>28.37745</v>
      </c>
    </row>
    <row r="21" spans="2:8" ht="11.25" customHeight="1">
      <c r="B21" s="616" t="s">
        <v>37</v>
      </c>
      <c r="C21" s="731"/>
      <c r="D21" s="396">
        <v>953.95263</v>
      </c>
      <c r="E21" s="396">
        <v>203.77823000000001</v>
      </c>
      <c r="F21" s="396">
        <v>941.49436000000003</v>
      </c>
      <c r="G21" s="396">
        <v>934.47145999999998</v>
      </c>
      <c r="H21" s="381">
        <v>5.7753100000000002</v>
      </c>
    </row>
    <row r="22" spans="2:8" ht="11.25" customHeight="1">
      <c r="B22" s="616" t="s">
        <v>50</v>
      </c>
      <c r="C22" s="731"/>
      <c r="D22" s="396">
        <v>1029.1091200000001</v>
      </c>
      <c r="E22" s="396">
        <v>254.66938999999999</v>
      </c>
      <c r="F22" s="396">
        <v>1002.30101</v>
      </c>
      <c r="G22" s="396">
        <v>925.44494999999995</v>
      </c>
      <c r="H22" s="381">
        <v>76.856049999999996</v>
      </c>
    </row>
    <row r="23" spans="2:8" ht="11.25" customHeight="1">
      <c r="B23" s="616" t="s">
        <v>45</v>
      </c>
      <c r="C23" s="731"/>
      <c r="D23" s="396">
        <v>1023.84131</v>
      </c>
      <c r="E23" s="396">
        <v>405.04268000000002</v>
      </c>
      <c r="F23" s="396">
        <v>1006.8421499999999</v>
      </c>
      <c r="G23" s="396">
        <v>1000.83336</v>
      </c>
      <c r="H23" s="381">
        <v>6.0087900000000003</v>
      </c>
    </row>
    <row r="24" spans="2:8" ht="11.25" customHeight="1">
      <c r="B24" s="616" t="s">
        <v>38</v>
      </c>
      <c r="C24" s="731"/>
      <c r="D24" s="396">
        <v>1115.6588099999999</v>
      </c>
      <c r="E24" s="396">
        <v>192.50479999999999</v>
      </c>
      <c r="F24" s="396">
        <v>1063.4442899999999</v>
      </c>
      <c r="G24" s="396">
        <v>1047.3834400000001</v>
      </c>
      <c r="H24" s="381">
        <v>14.82465</v>
      </c>
    </row>
    <row r="25" spans="2:8" ht="11.25" customHeight="1">
      <c r="B25" s="616" t="s">
        <v>46</v>
      </c>
      <c r="C25" s="731"/>
      <c r="D25" s="396">
        <v>784.75480000000005</v>
      </c>
      <c r="E25" s="396">
        <v>453.76844</v>
      </c>
      <c r="F25" s="396">
        <v>742.92235000000005</v>
      </c>
      <c r="G25" s="396">
        <v>606.79494999999997</v>
      </c>
      <c r="H25" s="381">
        <v>108.06721</v>
      </c>
    </row>
    <row r="26" spans="2:8" ht="11.25" customHeight="1">
      <c r="B26" s="616" t="s">
        <v>39</v>
      </c>
      <c r="C26" s="731"/>
      <c r="D26" s="396">
        <v>1181.5052800000001</v>
      </c>
      <c r="E26" s="396">
        <v>232.40172999999999</v>
      </c>
      <c r="F26" s="396">
        <v>1149.73837</v>
      </c>
      <c r="G26" s="396">
        <v>1077.2837300000001</v>
      </c>
      <c r="H26" s="381">
        <v>72.454639999999998</v>
      </c>
    </row>
    <row r="27" spans="2:8" ht="11.25" customHeight="1">
      <c r="B27" s="616" t="s">
        <v>54</v>
      </c>
      <c r="C27" s="731"/>
      <c r="D27" s="396">
        <v>1423.7801199999999</v>
      </c>
      <c r="E27" s="396">
        <v>480.17872999999997</v>
      </c>
      <c r="F27" s="396">
        <v>1494.44733</v>
      </c>
      <c r="G27" s="396">
        <v>1209.2275199999999</v>
      </c>
      <c r="H27" s="381">
        <v>285.21981</v>
      </c>
    </row>
    <row r="28" spans="2:8" ht="11.25" customHeight="1">
      <c r="B28" s="616" t="s">
        <v>55</v>
      </c>
      <c r="C28" s="731"/>
      <c r="D28" s="396">
        <v>877.24075000000005</v>
      </c>
      <c r="E28" s="396">
        <v>258.36603000000002</v>
      </c>
      <c r="F28" s="396">
        <v>878.60608999999999</v>
      </c>
      <c r="G28" s="396">
        <v>814.39335000000005</v>
      </c>
      <c r="H28" s="381">
        <v>64.212739999999997</v>
      </c>
    </row>
    <row r="29" spans="2:8" ht="11.25" customHeight="1">
      <c r="B29" s="616" t="s">
        <v>56</v>
      </c>
      <c r="C29" s="731"/>
      <c r="D29" s="396">
        <v>714.79573000000005</v>
      </c>
      <c r="E29" s="396">
        <v>271.23320000000001</v>
      </c>
      <c r="F29" s="396">
        <v>693.46465000000001</v>
      </c>
      <c r="G29" s="396">
        <v>656.62212999999997</v>
      </c>
      <c r="H29" s="381">
        <v>36.84252</v>
      </c>
    </row>
    <row r="30" spans="2:8" ht="11.25" customHeight="1">
      <c r="B30" s="616" t="s">
        <v>47</v>
      </c>
      <c r="C30" s="731"/>
      <c r="D30" s="396">
        <v>1012.6772</v>
      </c>
      <c r="E30" s="396">
        <v>622.08028000000002</v>
      </c>
      <c r="F30" s="396">
        <v>960.54618000000005</v>
      </c>
      <c r="G30" s="396">
        <v>718.70969000000002</v>
      </c>
      <c r="H30" s="381">
        <v>241.83649</v>
      </c>
    </row>
    <row r="31" spans="2:8" ht="11.25" customHeight="1">
      <c r="B31" s="616" t="s">
        <v>57</v>
      </c>
      <c r="C31" s="731"/>
      <c r="D31" s="396">
        <v>1042.1908100000001</v>
      </c>
      <c r="E31" s="396">
        <v>208.20957999999999</v>
      </c>
      <c r="F31" s="396">
        <v>965.59232999999995</v>
      </c>
      <c r="G31" s="396">
        <v>949.28570000000002</v>
      </c>
      <c r="H31" s="381">
        <v>16.306629999999998</v>
      </c>
    </row>
    <row r="32" spans="2:8" ht="11.25" customHeight="1">
      <c r="B32" s="616" t="s">
        <v>58</v>
      </c>
      <c r="C32" s="731"/>
      <c r="D32" s="396">
        <v>655.12504999999999</v>
      </c>
      <c r="E32" s="396">
        <v>218.5497</v>
      </c>
      <c r="F32" s="396">
        <v>652.72193000000004</v>
      </c>
      <c r="G32" s="396">
        <v>621.56848000000002</v>
      </c>
      <c r="H32" s="381">
        <v>31.153449999999999</v>
      </c>
    </row>
    <row r="33" spans="2:8" ht="11.25" customHeight="1">
      <c r="B33" s="616" t="s">
        <v>51</v>
      </c>
      <c r="C33" s="731"/>
      <c r="D33" s="396">
        <v>885.08325000000002</v>
      </c>
      <c r="E33" s="396">
        <v>243.44965999999999</v>
      </c>
      <c r="F33" s="396">
        <v>883.32426999999996</v>
      </c>
      <c r="G33" s="396">
        <v>786.95</v>
      </c>
      <c r="H33" s="381">
        <v>96.374269999999996</v>
      </c>
    </row>
    <row r="34" spans="2:8" ht="11.25" customHeight="1">
      <c r="B34" s="616" t="s">
        <v>59</v>
      </c>
      <c r="C34" s="731"/>
      <c r="D34" s="396">
        <v>787.34749999999997</v>
      </c>
      <c r="E34" s="396">
        <v>279.18248</v>
      </c>
      <c r="F34" s="396">
        <v>782.34352999999999</v>
      </c>
      <c r="G34" s="396">
        <v>745.74240999999995</v>
      </c>
      <c r="H34" s="381">
        <v>36.601120000000002</v>
      </c>
    </row>
    <row r="35" spans="2:8" ht="11.25" customHeight="1">
      <c r="B35" s="616" t="s">
        <v>52</v>
      </c>
      <c r="C35" s="731"/>
      <c r="D35" s="396">
        <v>766.35118</v>
      </c>
      <c r="E35" s="396">
        <v>210.35663</v>
      </c>
      <c r="F35" s="396">
        <v>748.21502999999996</v>
      </c>
      <c r="G35" s="396">
        <v>706.64711</v>
      </c>
      <c r="H35" s="381">
        <v>41.567929999999997</v>
      </c>
    </row>
    <row r="36" spans="2:8" ht="11.25" customHeight="1">
      <c r="B36" s="616" t="s">
        <v>60</v>
      </c>
      <c r="C36" s="731"/>
      <c r="D36" s="396">
        <v>1100.4294</v>
      </c>
      <c r="E36" s="396">
        <v>227.94596000000001</v>
      </c>
      <c r="F36" s="396">
        <v>1105.2940100000001</v>
      </c>
      <c r="G36" s="396">
        <v>1010.22749</v>
      </c>
      <c r="H36" s="381">
        <v>91.925820000000002</v>
      </c>
    </row>
    <row r="37" spans="2:8" ht="11.25" customHeight="1">
      <c r="B37" s="616" t="s">
        <v>61</v>
      </c>
      <c r="C37" s="731"/>
      <c r="D37" s="396">
        <v>741.67794000000004</v>
      </c>
      <c r="E37" s="396">
        <v>397.83093000000002</v>
      </c>
      <c r="F37" s="396">
        <v>771.85194999999999</v>
      </c>
      <c r="G37" s="396">
        <v>577.58851000000004</v>
      </c>
      <c r="H37" s="381">
        <v>194.26343</v>
      </c>
    </row>
    <row r="38" spans="2:8" ht="11.25" customHeight="1">
      <c r="B38" s="616" t="s">
        <v>53</v>
      </c>
      <c r="C38" s="731"/>
      <c r="D38" s="396">
        <v>1170.88582</v>
      </c>
      <c r="E38" s="396">
        <v>324.42829999999998</v>
      </c>
      <c r="F38" s="396">
        <v>1193.3474900000001</v>
      </c>
      <c r="G38" s="396">
        <v>1025.1452200000001</v>
      </c>
      <c r="H38" s="381">
        <v>168.20227</v>
      </c>
    </row>
    <row r="39" spans="2:8" ht="11.25" customHeight="1">
      <c r="B39" s="616" t="s">
        <v>40</v>
      </c>
      <c r="C39" s="731"/>
      <c r="D39" s="396">
        <v>948.18928000000005</v>
      </c>
      <c r="E39" s="396">
        <v>369.60178999999999</v>
      </c>
      <c r="F39" s="396">
        <v>947.79530999999997</v>
      </c>
      <c r="G39" s="396">
        <v>844.52585999999997</v>
      </c>
      <c r="H39" s="381">
        <v>103.21625</v>
      </c>
    </row>
    <row r="40" spans="2:8" ht="11.25" customHeight="1">
      <c r="B40" s="616" t="s">
        <v>41</v>
      </c>
      <c r="C40" s="731"/>
      <c r="D40" s="396">
        <v>881.79412000000002</v>
      </c>
      <c r="E40" s="396">
        <v>180.88092</v>
      </c>
      <c r="F40" s="396">
        <v>932.88810999999998</v>
      </c>
      <c r="G40" s="396">
        <v>881.84659999999997</v>
      </c>
      <c r="H40" s="381">
        <v>51.041510000000002</v>
      </c>
    </row>
    <row r="41" spans="2:8" ht="11.25" customHeight="1"/>
    <row r="42" spans="2:8" ht="11.25" customHeight="1">
      <c r="B42" s="694" t="s">
        <v>411</v>
      </c>
      <c r="C42" s="694"/>
      <c r="D42" s="694"/>
      <c r="E42" s="694"/>
      <c r="F42" s="694"/>
      <c r="G42" s="694"/>
      <c r="H42" s="694"/>
    </row>
    <row r="43" spans="2:8" ht="11.25" customHeight="1">
      <c r="B43" s="726" t="s">
        <v>412</v>
      </c>
      <c r="C43" s="726"/>
      <c r="D43" s="726"/>
      <c r="E43" s="726"/>
      <c r="F43" s="726"/>
      <c r="G43" s="726"/>
      <c r="H43" s="726"/>
    </row>
  </sheetData>
  <mergeCells count="38">
    <mergeCell ref="B42:H42"/>
    <mergeCell ref="B43:H43"/>
    <mergeCell ref="B40:C40"/>
    <mergeCell ref="B6:C9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D9:H9"/>
    <mergeCell ref="E7:E8"/>
    <mergeCell ref="F7:F8"/>
    <mergeCell ref="B2:H2"/>
    <mergeCell ref="B1:H1"/>
    <mergeCell ref="D6:E6"/>
    <mergeCell ref="D7:D8"/>
    <mergeCell ref="F6:H6"/>
    <mergeCell ref="G7:H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40"/>
  <sheetViews>
    <sheetView showGridLines="0" workbookViewId="0">
      <selection activeCell="E22" sqref="E22"/>
    </sheetView>
  </sheetViews>
  <sheetFormatPr defaultRowHeight="14.25"/>
  <cols>
    <col min="1" max="1" width="1.625" style="328" customWidth="1"/>
    <col min="2" max="2" width="16.625" style="328" customWidth="1"/>
    <col min="3" max="3" width="3.875" style="328" customWidth="1"/>
    <col min="4" max="5" width="21.75" style="328" customWidth="1"/>
    <col min="6" max="6" width="21.75" style="12" customWidth="1"/>
    <col min="7" max="8" width="9" style="328"/>
    <col min="9" max="9" width="9" style="528"/>
    <col min="10" max="16384" width="9" style="328"/>
  </cols>
  <sheetData>
    <row r="1" spans="2:12" ht="12.95" customHeight="1"/>
    <row r="2" spans="2:12" ht="12.95" customHeight="1"/>
    <row r="3" spans="2:12" ht="12.95" customHeight="1"/>
    <row r="4" spans="2:12">
      <c r="B4" s="423" t="s">
        <v>640</v>
      </c>
      <c r="C4" s="367"/>
      <c r="D4" s="335"/>
      <c r="E4" s="335"/>
      <c r="F4" s="275"/>
    </row>
    <row r="5" spans="2:12">
      <c r="B5" s="24" t="s">
        <v>470</v>
      </c>
      <c r="C5" s="24"/>
      <c r="D5" s="378"/>
      <c r="E5" s="378"/>
      <c r="F5" s="275"/>
    </row>
    <row r="6" spans="2:12" ht="48" customHeight="1">
      <c r="B6" s="610" t="s">
        <v>510</v>
      </c>
      <c r="C6" s="631"/>
      <c r="D6" s="508" t="s">
        <v>559</v>
      </c>
      <c r="E6" s="508" t="s">
        <v>560</v>
      </c>
      <c r="F6" s="509" t="s">
        <v>566</v>
      </c>
    </row>
    <row r="7" spans="2:12" ht="15" customHeight="1" thickBot="1">
      <c r="B7" s="611"/>
      <c r="C7" s="638"/>
      <c r="D7" s="705" t="s">
        <v>523</v>
      </c>
      <c r="E7" s="706"/>
      <c r="F7" s="706"/>
    </row>
    <row r="8" spans="2:12" ht="12.95" customHeight="1">
      <c r="B8" s="253" t="s">
        <v>337</v>
      </c>
      <c r="C8" s="474">
        <v>2011</v>
      </c>
      <c r="D8" s="223">
        <v>2079721.03825</v>
      </c>
      <c r="E8" s="223">
        <v>2110504.2410900001</v>
      </c>
      <c r="F8" s="420">
        <v>-30783.202840000158</v>
      </c>
      <c r="G8" s="35"/>
      <c r="H8" s="12"/>
      <c r="I8" s="12"/>
      <c r="J8" s="12"/>
      <c r="K8" s="12"/>
    </row>
    <row r="9" spans="2:12" ht="11.25" customHeight="1">
      <c r="B9" s="52" t="s">
        <v>330</v>
      </c>
      <c r="C9" s="53">
        <v>2012</v>
      </c>
      <c r="D9" s="455">
        <v>1944519.5133800001</v>
      </c>
      <c r="E9" s="455">
        <v>1920551.16872</v>
      </c>
      <c r="F9" s="524">
        <v>23968.344660000177</v>
      </c>
      <c r="G9" s="35"/>
      <c r="H9" s="12"/>
      <c r="I9" s="12"/>
      <c r="J9" s="12"/>
      <c r="K9" s="12"/>
    </row>
    <row r="10" spans="2:12" ht="11.25" customHeight="1">
      <c r="B10" s="52"/>
      <c r="C10" s="398"/>
      <c r="D10" s="384"/>
      <c r="E10" s="391"/>
      <c r="F10" s="524"/>
      <c r="G10" s="35"/>
      <c r="H10" s="12"/>
      <c r="I10" s="12"/>
      <c r="J10" s="12"/>
      <c r="K10" s="12"/>
    </row>
    <row r="11" spans="2:12" ht="11.25" customHeight="1">
      <c r="B11" s="273" t="s">
        <v>468</v>
      </c>
      <c r="C11" s="398"/>
      <c r="D11" s="384"/>
      <c r="E11" s="391"/>
      <c r="F11" s="524"/>
      <c r="G11" s="35"/>
      <c r="H11" s="12"/>
      <c r="I11" s="12"/>
      <c r="J11" s="12"/>
      <c r="K11" s="12"/>
    </row>
    <row r="12" spans="2:12" ht="11.25" customHeight="1">
      <c r="B12" s="3" t="s">
        <v>469</v>
      </c>
      <c r="C12" s="399"/>
      <c r="D12" s="385"/>
      <c r="E12" s="393"/>
      <c r="F12" s="524"/>
      <c r="G12" s="35"/>
      <c r="H12" s="12"/>
      <c r="I12" s="12"/>
      <c r="J12" s="12"/>
      <c r="K12" s="12"/>
    </row>
    <row r="13" spans="2:12" ht="11.25" customHeight="1">
      <c r="B13" s="616" t="s">
        <v>34</v>
      </c>
      <c r="C13" s="731"/>
      <c r="D13" s="362">
        <v>68772.819310000006</v>
      </c>
      <c r="E13" s="362">
        <v>69881.755310000008</v>
      </c>
      <c r="F13" s="510">
        <v>-1108.9360000000015</v>
      </c>
      <c r="G13" s="35"/>
      <c r="H13" s="35"/>
      <c r="I13" s="35"/>
      <c r="J13" s="35"/>
      <c r="K13" s="35"/>
      <c r="L13" s="35"/>
    </row>
    <row r="14" spans="2:12" ht="11.25" customHeight="1">
      <c r="B14" s="616" t="s">
        <v>49</v>
      </c>
      <c r="C14" s="731"/>
      <c r="D14" s="362">
        <v>89413.846950000006</v>
      </c>
      <c r="E14" s="362">
        <v>85228.106379999997</v>
      </c>
      <c r="F14" s="510">
        <v>4185.740570000009</v>
      </c>
      <c r="G14" s="35"/>
      <c r="H14" s="35"/>
      <c r="I14" s="35"/>
      <c r="J14" s="35"/>
      <c r="K14" s="35"/>
      <c r="L14" s="35"/>
    </row>
    <row r="15" spans="2:12" ht="11.25" customHeight="1">
      <c r="B15" s="616" t="s">
        <v>43</v>
      </c>
      <c r="C15" s="731"/>
      <c r="D15" s="362">
        <v>103100.73216</v>
      </c>
      <c r="E15" s="362">
        <v>100880.18789</v>
      </c>
      <c r="F15" s="510">
        <v>2220.5442699999985</v>
      </c>
      <c r="G15" s="35"/>
      <c r="H15" s="35"/>
      <c r="I15" s="35"/>
      <c r="J15" s="35"/>
      <c r="K15" s="35"/>
      <c r="L15" s="35"/>
    </row>
    <row r="16" spans="2:12" ht="11.25" customHeight="1">
      <c r="B16" s="616" t="s">
        <v>44</v>
      </c>
      <c r="C16" s="731"/>
      <c r="D16" s="362">
        <v>41137.272109999998</v>
      </c>
      <c r="E16" s="362">
        <v>41416.621460000002</v>
      </c>
      <c r="F16" s="510">
        <v>-279.34935000000405</v>
      </c>
      <c r="G16" s="35"/>
      <c r="H16" s="35"/>
      <c r="I16" s="35"/>
      <c r="J16" s="35"/>
      <c r="K16" s="35"/>
      <c r="L16" s="35"/>
    </row>
    <row r="17" spans="2:12" ht="11.25" customHeight="1">
      <c r="B17" s="616" t="s">
        <v>35</v>
      </c>
      <c r="C17" s="731"/>
      <c r="D17" s="362">
        <v>52527.081159999994</v>
      </c>
      <c r="E17" s="362">
        <v>53255.739649999996</v>
      </c>
      <c r="F17" s="510">
        <v>-728.65849000000162</v>
      </c>
      <c r="G17" s="35"/>
      <c r="H17" s="35"/>
      <c r="I17" s="35"/>
      <c r="J17" s="35"/>
      <c r="K17" s="35"/>
      <c r="L17" s="35"/>
    </row>
    <row r="18" spans="2:12" ht="11.25" customHeight="1">
      <c r="B18" s="616" t="s">
        <v>36</v>
      </c>
      <c r="C18" s="731"/>
      <c r="D18" s="362">
        <v>72721.23487</v>
      </c>
      <c r="E18" s="362">
        <v>69738.589269999997</v>
      </c>
      <c r="F18" s="510">
        <v>2982.6456000000035</v>
      </c>
      <c r="G18" s="35"/>
      <c r="H18" s="35"/>
      <c r="I18" s="35"/>
      <c r="J18" s="35"/>
      <c r="K18" s="35"/>
      <c r="L18" s="35"/>
    </row>
    <row r="19" spans="2:12" ht="11.25" customHeight="1">
      <c r="B19" s="616" t="s">
        <v>37</v>
      </c>
      <c r="C19" s="731"/>
      <c r="D19" s="362">
        <v>43584.187610000001</v>
      </c>
      <c r="E19" s="362">
        <v>43014.994310000002</v>
      </c>
      <c r="F19" s="510">
        <v>569.193299999999</v>
      </c>
      <c r="G19" s="35"/>
      <c r="H19" s="35"/>
      <c r="I19" s="35"/>
      <c r="J19" s="35"/>
      <c r="K19" s="35"/>
      <c r="L19" s="35"/>
    </row>
    <row r="20" spans="2:12" ht="11.25" customHeight="1">
      <c r="B20" s="616" t="s">
        <v>50</v>
      </c>
      <c r="C20" s="731"/>
      <c r="D20" s="362">
        <v>171244.78649999999</v>
      </c>
      <c r="E20" s="362">
        <v>166783.88962</v>
      </c>
      <c r="F20" s="510">
        <v>4460.8968799999857</v>
      </c>
      <c r="G20" s="35"/>
      <c r="H20" s="35"/>
      <c r="I20" s="35"/>
      <c r="J20" s="35"/>
      <c r="K20" s="35"/>
      <c r="L20" s="35"/>
    </row>
    <row r="21" spans="2:12" ht="11.25" customHeight="1">
      <c r="B21" s="616" t="s">
        <v>45</v>
      </c>
      <c r="C21" s="731"/>
      <c r="D21" s="362">
        <v>56070.66923</v>
      </c>
      <c r="E21" s="362">
        <v>55139.710439999995</v>
      </c>
      <c r="F21" s="510">
        <v>930.95879000000423</v>
      </c>
      <c r="G21" s="35"/>
      <c r="H21" s="35"/>
      <c r="I21" s="35"/>
      <c r="J21" s="35"/>
      <c r="K21" s="35"/>
      <c r="L21" s="35"/>
    </row>
    <row r="22" spans="2:12" ht="11.25" customHeight="1">
      <c r="B22" s="616" t="s">
        <v>38</v>
      </c>
      <c r="C22" s="731"/>
      <c r="D22" s="362">
        <v>63174.179939999995</v>
      </c>
      <c r="E22" s="362">
        <v>60217.533090000004</v>
      </c>
      <c r="F22" s="510">
        <v>2956.6468499999901</v>
      </c>
      <c r="G22" s="35"/>
      <c r="H22" s="35"/>
      <c r="I22" s="35"/>
      <c r="J22" s="35"/>
      <c r="K22" s="35"/>
      <c r="L22" s="35"/>
    </row>
    <row r="23" spans="2:12" ht="11.25" customHeight="1">
      <c r="B23" s="616" t="s">
        <v>46</v>
      </c>
      <c r="C23" s="731"/>
      <c r="D23" s="362">
        <v>83900.490150000012</v>
      </c>
      <c r="E23" s="362">
        <v>79428.057379999998</v>
      </c>
      <c r="F23" s="510">
        <v>4472.432770000014</v>
      </c>
      <c r="G23" s="35"/>
      <c r="H23" s="35"/>
      <c r="I23" s="35"/>
      <c r="J23" s="35"/>
      <c r="K23" s="35"/>
      <c r="L23" s="35"/>
    </row>
    <row r="24" spans="2:12" ht="11.25" customHeight="1">
      <c r="B24" s="616" t="s">
        <v>39</v>
      </c>
      <c r="C24" s="731"/>
      <c r="D24" s="362">
        <v>56455.866689999995</v>
      </c>
      <c r="E24" s="362">
        <v>54937.948369999998</v>
      </c>
      <c r="F24" s="510">
        <v>1517.918319999997</v>
      </c>
      <c r="G24" s="35"/>
      <c r="H24" s="35"/>
      <c r="I24" s="35"/>
      <c r="J24" s="35"/>
      <c r="K24" s="35"/>
      <c r="L24" s="35"/>
    </row>
    <row r="25" spans="2:12" ht="11.25" customHeight="1">
      <c r="B25" s="616" t="s">
        <v>54</v>
      </c>
      <c r="C25" s="731"/>
      <c r="D25" s="362">
        <v>53454.400990000002</v>
      </c>
      <c r="E25" s="362">
        <v>56107.53039</v>
      </c>
      <c r="F25" s="510">
        <v>-2653.129399999998</v>
      </c>
      <c r="G25" s="35"/>
      <c r="H25" s="35"/>
      <c r="I25" s="35"/>
      <c r="J25" s="35"/>
      <c r="K25" s="35"/>
      <c r="L25" s="35"/>
    </row>
    <row r="26" spans="2:12" ht="11.25" customHeight="1">
      <c r="B26" s="616" t="s">
        <v>55</v>
      </c>
      <c r="C26" s="731"/>
      <c r="D26" s="362">
        <v>92807.684909999996</v>
      </c>
      <c r="E26" s="362">
        <v>92952.131469999993</v>
      </c>
      <c r="F26" s="510">
        <v>-144.44655999999668</v>
      </c>
      <c r="G26" s="35"/>
      <c r="H26" s="35"/>
      <c r="I26" s="35"/>
      <c r="J26" s="35"/>
      <c r="K26" s="35"/>
      <c r="L26" s="35"/>
    </row>
    <row r="27" spans="2:12" ht="11.25" customHeight="1">
      <c r="B27" s="616" t="s">
        <v>56</v>
      </c>
      <c r="C27" s="731"/>
      <c r="D27" s="362">
        <v>53811.252030000003</v>
      </c>
      <c r="E27" s="362">
        <v>52205.405439999995</v>
      </c>
      <c r="F27" s="510">
        <v>1605.8465900000083</v>
      </c>
      <c r="G27" s="35"/>
      <c r="H27" s="35"/>
      <c r="I27" s="35"/>
      <c r="J27" s="35"/>
      <c r="K27" s="35"/>
      <c r="L27" s="35"/>
    </row>
    <row r="28" spans="2:12" ht="11.25" customHeight="1">
      <c r="B28" s="616" t="s">
        <v>47</v>
      </c>
      <c r="C28" s="731"/>
      <c r="D28" s="362">
        <v>63927.273609999997</v>
      </c>
      <c r="E28" s="362">
        <v>60636.398639999999</v>
      </c>
      <c r="F28" s="510">
        <v>3290.8749699999971</v>
      </c>
      <c r="G28" s="35"/>
      <c r="H28" s="35"/>
      <c r="I28" s="35"/>
      <c r="J28" s="35"/>
      <c r="K28" s="35"/>
      <c r="L28" s="35"/>
    </row>
    <row r="29" spans="2:12" ht="11.25" customHeight="1">
      <c r="B29" s="616" t="s">
        <v>57</v>
      </c>
      <c r="C29" s="731"/>
      <c r="D29" s="362">
        <v>46493.174129999999</v>
      </c>
      <c r="E29" s="362">
        <v>43076.039389999998</v>
      </c>
      <c r="F29" s="510">
        <v>3417.1347400000013</v>
      </c>
      <c r="G29" s="35"/>
      <c r="H29" s="35"/>
      <c r="I29" s="35"/>
      <c r="J29" s="35"/>
      <c r="K29" s="35"/>
      <c r="L29" s="35"/>
    </row>
    <row r="30" spans="2:12" ht="11.25" customHeight="1">
      <c r="B30" s="616" t="s">
        <v>58</v>
      </c>
      <c r="C30" s="731"/>
      <c r="D30" s="362">
        <v>34052.089939999998</v>
      </c>
      <c r="E30" s="362">
        <v>33927.180650000002</v>
      </c>
      <c r="F30" s="510">
        <v>124.90928999999596</v>
      </c>
      <c r="G30" s="35"/>
      <c r="H30" s="35"/>
      <c r="I30" s="35"/>
      <c r="J30" s="35"/>
      <c r="K30" s="35"/>
      <c r="L30" s="35"/>
    </row>
    <row r="31" spans="2:12" ht="11.25" customHeight="1">
      <c r="B31" s="616" t="s">
        <v>51</v>
      </c>
      <c r="C31" s="731"/>
      <c r="D31" s="362">
        <v>143379.94556999998</v>
      </c>
      <c r="E31" s="362">
        <v>143094.99812999999</v>
      </c>
      <c r="F31" s="510">
        <v>284.947439999989</v>
      </c>
      <c r="G31" s="35"/>
      <c r="H31" s="35"/>
      <c r="I31" s="35"/>
      <c r="J31" s="35"/>
      <c r="K31" s="35"/>
      <c r="L31" s="35"/>
    </row>
    <row r="32" spans="2:12" ht="11.25" customHeight="1">
      <c r="B32" s="616" t="s">
        <v>59</v>
      </c>
      <c r="C32" s="731"/>
      <c r="D32" s="362">
        <v>64742.01038</v>
      </c>
      <c r="E32" s="362">
        <v>64330.543770000004</v>
      </c>
      <c r="F32" s="510">
        <v>411.46660999999585</v>
      </c>
      <c r="G32" s="35"/>
      <c r="H32" s="35"/>
      <c r="I32" s="35"/>
      <c r="J32" s="35"/>
      <c r="K32" s="35"/>
      <c r="L32" s="35"/>
    </row>
    <row r="33" spans="2:12" ht="11.25" customHeight="1">
      <c r="B33" s="616" t="s">
        <v>52</v>
      </c>
      <c r="C33" s="731"/>
      <c r="D33" s="362">
        <v>136323.91316999999</v>
      </c>
      <c r="E33" s="362">
        <v>133097.72792</v>
      </c>
      <c r="F33" s="510">
        <v>3226.1852499999804</v>
      </c>
      <c r="G33" s="35"/>
      <c r="H33" s="35"/>
      <c r="I33" s="35"/>
      <c r="J33" s="35"/>
      <c r="K33" s="35"/>
      <c r="L33" s="35"/>
    </row>
    <row r="34" spans="2:12" ht="11.25" customHeight="1">
      <c r="B34" s="616" t="s">
        <v>60</v>
      </c>
      <c r="C34" s="731"/>
      <c r="D34" s="362">
        <v>52556.508240000003</v>
      </c>
      <c r="E34" s="362">
        <v>52788.842090000006</v>
      </c>
      <c r="F34" s="510">
        <v>-232.33385000000271</v>
      </c>
      <c r="G34" s="35"/>
      <c r="H34" s="35"/>
      <c r="I34" s="35"/>
      <c r="J34" s="35"/>
      <c r="K34" s="35"/>
      <c r="L34" s="35"/>
    </row>
    <row r="35" spans="2:12" ht="11.25" customHeight="1">
      <c r="B35" s="616" t="s">
        <v>61</v>
      </c>
      <c r="C35" s="731"/>
      <c r="D35" s="362">
        <v>91273.112659999999</v>
      </c>
      <c r="E35" s="362">
        <v>94986.416249999995</v>
      </c>
      <c r="F35" s="510">
        <v>-3713.3035899999959</v>
      </c>
      <c r="G35" s="35"/>
      <c r="H35" s="35"/>
      <c r="I35" s="35"/>
      <c r="J35" s="35"/>
      <c r="K35" s="35"/>
      <c r="L35" s="35"/>
    </row>
    <row r="36" spans="2:12" ht="11.25" customHeight="1">
      <c r="B36" s="616" t="s">
        <v>53</v>
      </c>
      <c r="C36" s="731"/>
      <c r="D36" s="362">
        <v>80312.229059999998</v>
      </c>
      <c r="E36" s="362">
        <v>81852.897949999999</v>
      </c>
      <c r="F36" s="510">
        <v>-1540.6688900000008</v>
      </c>
      <c r="G36" s="35"/>
      <c r="H36" s="35"/>
      <c r="I36" s="35"/>
      <c r="J36" s="35"/>
      <c r="K36" s="35"/>
      <c r="L36" s="35"/>
    </row>
    <row r="37" spans="2:12" ht="11.25" customHeight="1">
      <c r="B37" s="616" t="s">
        <v>40</v>
      </c>
      <c r="C37" s="731"/>
      <c r="D37" s="362">
        <v>89136.429199999999</v>
      </c>
      <c r="E37" s="362">
        <v>89099.393420000008</v>
      </c>
      <c r="F37" s="510">
        <v>37.035779999991064</v>
      </c>
      <c r="G37" s="35"/>
      <c r="H37" s="35"/>
      <c r="I37" s="35"/>
      <c r="J37" s="35"/>
      <c r="K37" s="35"/>
      <c r="L37" s="35"/>
    </row>
    <row r="38" spans="2:12" ht="11.25" customHeight="1">
      <c r="B38" s="616" t="s">
        <v>41</v>
      </c>
      <c r="C38" s="731"/>
      <c r="D38" s="362">
        <v>40146.322810000005</v>
      </c>
      <c r="E38" s="362">
        <v>42472.530039999998</v>
      </c>
      <c r="F38" s="510">
        <v>-2326.2072299999927</v>
      </c>
      <c r="G38" s="35"/>
      <c r="H38" s="35"/>
      <c r="I38" s="35"/>
      <c r="J38" s="35"/>
      <c r="K38" s="35"/>
      <c r="L38" s="35"/>
    </row>
    <row r="39" spans="2:12">
      <c r="E39" s="15"/>
      <c r="G39" s="12"/>
      <c r="H39" s="12"/>
      <c r="I39" s="12"/>
      <c r="J39" s="12"/>
      <c r="K39" s="12"/>
      <c r="L39" s="12"/>
    </row>
    <row r="40" spans="2:12">
      <c r="G40" s="12"/>
      <c r="H40" s="12"/>
      <c r="I40" s="12"/>
      <c r="J40" s="12"/>
      <c r="K40" s="12"/>
      <c r="L40" s="12"/>
    </row>
  </sheetData>
  <mergeCells count="28"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34:C34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B6:C7"/>
    <mergeCell ref="D7:F7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M24"/>
  <sheetViews>
    <sheetView showGridLines="0" workbookViewId="0">
      <selection activeCell="F33" sqref="F33"/>
    </sheetView>
  </sheetViews>
  <sheetFormatPr defaultRowHeight="14.25"/>
  <cols>
    <col min="1" max="1" width="1.625" style="283" customWidth="1"/>
    <col min="2" max="2" width="18" style="283" customWidth="1"/>
    <col min="3" max="3" width="3.625" style="283" customWidth="1"/>
    <col min="4" max="8" width="11.875" style="283" customWidth="1"/>
    <col min="9" max="9" width="11.875" style="528" customWidth="1"/>
    <col min="10" max="12" width="11.875" style="283" customWidth="1"/>
    <col min="13" max="16384" width="9" style="283"/>
  </cols>
  <sheetData>
    <row r="1" spans="2:12" ht="12.95" customHeight="1">
      <c r="B1" s="749"/>
      <c r="C1" s="749"/>
      <c r="D1" s="750"/>
      <c r="E1" s="750"/>
      <c r="F1" s="750"/>
      <c r="G1" s="750"/>
      <c r="H1" s="750"/>
      <c r="I1" s="750"/>
      <c r="J1" s="750"/>
      <c r="K1" s="750"/>
    </row>
    <row r="2" spans="2:12" ht="12.95" customHeight="1">
      <c r="B2" s="716"/>
      <c r="C2" s="716"/>
      <c r="D2" s="716"/>
      <c r="E2" s="716"/>
      <c r="F2" s="716"/>
      <c r="G2" s="716"/>
      <c r="H2" s="716"/>
      <c r="I2" s="716"/>
      <c r="J2" s="716"/>
      <c r="K2" s="716"/>
    </row>
    <row r="3" spans="2:12" ht="12.95" customHeight="1">
      <c r="B3" s="291"/>
      <c r="C3" s="291"/>
      <c r="D3" s="291"/>
      <c r="E3" s="291"/>
      <c r="F3" s="291"/>
      <c r="G3" s="291"/>
      <c r="H3" s="291"/>
      <c r="I3" s="539"/>
      <c r="J3" s="291"/>
      <c r="K3" s="291"/>
    </row>
    <row r="4" spans="2:12">
      <c r="B4" s="423" t="s">
        <v>641</v>
      </c>
      <c r="C4" s="69"/>
      <c r="D4" s="291"/>
      <c r="E4" s="291"/>
      <c r="F4" s="291"/>
      <c r="G4" s="291"/>
      <c r="H4" s="291"/>
      <c r="I4" s="539"/>
      <c r="J4" s="291"/>
      <c r="K4" s="291"/>
    </row>
    <row r="5" spans="2:12">
      <c r="B5" s="24" t="s">
        <v>368</v>
      </c>
      <c r="C5" s="24"/>
      <c r="D5" s="291"/>
      <c r="E5" s="291"/>
      <c r="F5" s="291"/>
      <c r="G5" s="291"/>
      <c r="H5" s="291"/>
      <c r="I5" s="539"/>
      <c r="J5" s="291"/>
      <c r="K5" s="291"/>
    </row>
    <row r="6" spans="2:12" ht="28.5" customHeight="1">
      <c r="B6" s="610" t="s">
        <v>510</v>
      </c>
      <c r="C6" s="631"/>
      <c r="D6" s="606" t="s">
        <v>528</v>
      </c>
      <c r="E6" s="598" t="s">
        <v>512</v>
      </c>
      <c r="F6" s="599"/>
      <c r="G6" s="600"/>
      <c r="H6" s="625" t="s">
        <v>568</v>
      </c>
      <c r="I6" s="610"/>
      <c r="J6" s="626"/>
      <c r="K6" s="625" t="s">
        <v>514</v>
      </c>
      <c r="L6" s="610"/>
    </row>
    <row r="7" spans="2:12" ht="22.5" customHeight="1">
      <c r="B7" s="596"/>
      <c r="C7" s="637"/>
      <c r="D7" s="607"/>
      <c r="E7" s="606" t="s">
        <v>515</v>
      </c>
      <c r="F7" s="598" t="s">
        <v>569</v>
      </c>
      <c r="G7" s="600"/>
      <c r="H7" s="606" t="s">
        <v>515</v>
      </c>
      <c r="I7" s="598" t="s">
        <v>517</v>
      </c>
      <c r="J7" s="600"/>
      <c r="K7" s="606" t="s">
        <v>515</v>
      </c>
      <c r="L7" s="625" t="s">
        <v>591</v>
      </c>
    </row>
    <row r="8" spans="2:12" ht="60" customHeight="1" thickBot="1">
      <c r="B8" s="611"/>
      <c r="C8" s="638"/>
      <c r="D8" s="609"/>
      <c r="E8" s="609"/>
      <c r="F8" s="279" t="s">
        <v>519</v>
      </c>
      <c r="G8" s="279" t="s">
        <v>520</v>
      </c>
      <c r="H8" s="609"/>
      <c r="I8" s="537" t="s">
        <v>521</v>
      </c>
      <c r="J8" s="287" t="s">
        <v>522</v>
      </c>
      <c r="K8" s="609"/>
      <c r="L8" s="632"/>
    </row>
    <row r="9" spans="2:12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</row>
    <row r="10" spans="2:12" ht="12.95" customHeight="1">
      <c r="B10" s="253" t="s">
        <v>337</v>
      </c>
      <c r="C10" s="474">
        <v>2011</v>
      </c>
      <c r="D10" s="170">
        <v>4216464.4527099999</v>
      </c>
      <c r="E10" s="170">
        <v>2952875.4029800002</v>
      </c>
      <c r="F10" s="170">
        <v>79424.102870000002</v>
      </c>
      <c r="G10" s="170">
        <v>903857.65500000003</v>
      </c>
      <c r="H10" s="170">
        <v>556210.89973000006</v>
      </c>
      <c r="I10" s="223">
        <v>228063.06563</v>
      </c>
      <c r="J10" s="223">
        <v>3916.2265499999999</v>
      </c>
      <c r="K10" s="170">
        <v>707378.15</v>
      </c>
      <c r="L10" s="266">
        <v>643856.34600000002</v>
      </c>
    </row>
    <row r="11" spans="2:12" ht="11.25" customHeight="1">
      <c r="B11" s="52" t="s">
        <v>330</v>
      </c>
      <c r="C11" s="53">
        <v>2012</v>
      </c>
      <c r="D11" s="221">
        <v>4367184.1770100007</v>
      </c>
      <c r="E11" s="221">
        <v>2963836.0025999998</v>
      </c>
      <c r="F11" s="221">
        <v>95038.916750000004</v>
      </c>
      <c r="G11" s="221">
        <v>934483.93799999997</v>
      </c>
      <c r="H11" s="221">
        <v>661296.70941000001</v>
      </c>
      <c r="I11" s="222">
        <v>274022.63279</v>
      </c>
      <c r="J11" s="222">
        <v>1311.55214</v>
      </c>
      <c r="K11" s="221">
        <v>742051.46499999997</v>
      </c>
      <c r="L11" s="308">
        <v>692665.098</v>
      </c>
    </row>
    <row r="12" spans="2:12" ht="11.25" customHeight="1">
      <c r="B12" s="52"/>
      <c r="C12" s="52"/>
      <c r="D12" s="359"/>
      <c r="E12" s="359"/>
      <c r="F12" s="359"/>
      <c r="G12" s="359"/>
      <c r="H12" s="359"/>
      <c r="I12" s="360"/>
      <c r="J12" s="360"/>
      <c r="K12" s="359"/>
      <c r="L12" s="361"/>
    </row>
    <row r="13" spans="2:12" ht="11.25" customHeight="1">
      <c r="B13" s="612" t="s">
        <v>42</v>
      </c>
      <c r="C13" s="738"/>
      <c r="D13" s="362">
        <v>372676.34785000002</v>
      </c>
      <c r="E13" s="362">
        <v>191595.44518000001</v>
      </c>
      <c r="F13" s="362">
        <v>4441.3171900000007</v>
      </c>
      <c r="G13" s="362">
        <v>66159.527000000002</v>
      </c>
      <c r="H13" s="362">
        <v>82299.142670000001</v>
      </c>
      <c r="I13" s="223">
        <v>45656.282780000001</v>
      </c>
      <c r="J13" s="223">
        <v>355.14714000000004</v>
      </c>
      <c r="K13" s="362">
        <v>98781.759999999995</v>
      </c>
      <c r="L13" s="266">
        <v>85661.705000000002</v>
      </c>
    </row>
    <row r="14" spans="2:12" ht="11.25" customHeight="1">
      <c r="B14" s="612" t="s">
        <v>48</v>
      </c>
      <c r="C14" s="738"/>
      <c r="D14" s="362">
        <v>402636.35467999999</v>
      </c>
      <c r="E14" s="362">
        <v>210296.50797999999</v>
      </c>
      <c r="F14" s="362">
        <v>15262.22386</v>
      </c>
      <c r="G14" s="362">
        <v>86325.616999999998</v>
      </c>
      <c r="H14" s="362">
        <v>64693.6927</v>
      </c>
      <c r="I14" s="223">
        <v>49984.155659999997</v>
      </c>
      <c r="J14" s="223">
        <v>760.40499999999997</v>
      </c>
      <c r="K14" s="362">
        <v>127646.15399999999</v>
      </c>
      <c r="L14" s="266">
        <v>116686.306</v>
      </c>
    </row>
    <row r="15" spans="2:12" ht="11.25" customHeight="1">
      <c r="B15" s="612" t="s">
        <v>349</v>
      </c>
      <c r="C15" s="738"/>
      <c r="D15" s="362">
        <v>3591871.4744799999</v>
      </c>
      <c r="E15" s="362">
        <v>2561944.0494400002</v>
      </c>
      <c r="F15" s="362">
        <v>75335.375700000004</v>
      </c>
      <c r="G15" s="362">
        <v>781998.79399999999</v>
      </c>
      <c r="H15" s="362">
        <v>514303.87404000002</v>
      </c>
      <c r="I15" s="223">
        <v>178382.19435000001</v>
      </c>
      <c r="J15" s="223">
        <v>196</v>
      </c>
      <c r="K15" s="362">
        <v>515623.55099999998</v>
      </c>
      <c r="L15" s="266">
        <v>490317.087</v>
      </c>
    </row>
    <row r="16" spans="2:12" ht="11.25" customHeight="1">
      <c r="B16" s="596" t="s">
        <v>570</v>
      </c>
      <c r="C16" s="596"/>
      <c r="D16" s="596"/>
      <c r="E16" s="596"/>
      <c r="F16" s="596"/>
      <c r="G16" s="596"/>
      <c r="H16" s="596"/>
      <c r="I16" s="596"/>
      <c r="J16" s="596"/>
      <c r="K16" s="596"/>
      <c r="L16" s="596"/>
    </row>
    <row r="17" spans="2:13" ht="12.95" customHeight="1">
      <c r="B17" s="253" t="s">
        <v>337</v>
      </c>
      <c r="C17" s="474">
        <v>2011</v>
      </c>
      <c r="D17" s="294">
        <v>100</v>
      </c>
      <c r="E17" s="294">
        <v>70.032024130599098</v>
      </c>
      <c r="F17" s="294">
        <v>1.8836658949882208</v>
      </c>
      <c r="G17" s="294">
        <v>21.43638740791646</v>
      </c>
      <c r="H17" s="294">
        <v>13.191404931032039</v>
      </c>
      <c r="I17" s="294">
        <v>5.4088696391930835</v>
      </c>
      <c r="J17" s="294">
        <v>9.287939205755591E-2</v>
      </c>
      <c r="K17" s="294">
        <v>16.776570938368874</v>
      </c>
      <c r="L17" s="495">
        <v>15.270052747300682</v>
      </c>
    </row>
    <row r="18" spans="2:13" ht="11.25" customHeight="1">
      <c r="B18" s="52" t="s">
        <v>330</v>
      </c>
      <c r="C18" s="53">
        <v>2012</v>
      </c>
      <c r="D18" s="325">
        <v>100</v>
      </c>
      <c r="E18" s="325">
        <v>67.866060000000004</v>
      </c>
      <c r="F18" s="325">
        <v>2.1762100000000002</v>
      </c>
      <c r="G18" s="325">
        <v>21.397860000000001</v>
      </c>
      <c r="H18" s="325">
        <v>15.142404867906393</v>
      </c>
      <c r="I18" s="325">
        <v>6.2745838435788164</v>
      </c>
      <c r="J18" s="325">
        <v>3.0031985985485878E-2</v>
      </c>
      <c r="K18" s="325">
        <v>16.991531268737255</v>
      </c>
      <c r="L18" s="497">
        <v>15.860679786448445</v>
      </c>
      <c r="M18" s="12"/>
    </row>
    <row r="19" spans="2:13" ht="11.25" customHeight="1">
      <c r="B19" s="52"/>
      <c r="C19" s="53"/>
      <c r="D19" s="363"/>
      <c r="E19" s="363"/>
      <c r="F19" s="363"/>
      <c r="G19" s="363"/>
      <c r="H19" s="363"/>
      <c r="I19" s="498"/>
      <c r="J19" s="364"/>
      <c r="K19" s="363"/>
      <c r="L19" s="365"/>
    </row>
    <row r="20" spans="2:13" ht="11.25" customHeight="1">
      <c r="B20" s="612" t="s">
        <v>42</v>
      </c>
      <c r="C20" s="738"/>
      <c r="D20" s="294">
        <v>100</v>
      </c>
      <c r="E20" s="294">
        <v>51.410679999999999</v>
      </c>
      <c r="F20" s="294">
        <v>1.19174</v>
      </c>
      <c r="G20" s="294">
        <v>17.75254</v>
      </c>
      <c r="H20" s="294">
        <v>22.083269999999999</v>
      </c>
      <c r="I20" s="294">
        <v>12.250920000000001</v>
      </c>
      <c r="J20" s="294">
        <v>9.5299999999999996E-2</v>
      </c>
      <c r="K20" s="294">
        <v>26.506039999999999</v>
      </c>
      <c r="L20" s="300">
        <v>22.98555</v>
      </c>
    </row>
    <row r="21" spans="2:13" ht="11.25" customHeight="1">
      <c r="B21" s="612" t="s">
        <v>48</v>
      </c>
      <c r="C21" s="738"/>
      <c r="D21" s="294">
        <v>100</v>
      </c>
      <c r="E21" s="294">
        <v>52.229889999999997</v>
      </c>
      <c r="F21" s="294">
        <v>3.7905700000000002</v>
      </c>
      <c r="G21" s="294">
        <v>21.440100000000001</v>
      </c>
      <c r="H21" s="294">
        <v>16.067519999999998</v>
      </c>
      <c r="I21" s="294">
        <v>12.41422</v>
      </c>
      <c r="J21" s="294">
        <v>0.18886</v>
      </c>
      <c r="K21" s="294">
        <v>31.702590000000001</v>
      </c>
      <c r="L21" s="300">
        <v>28.98057</v>
      </c>
    </row>
    <row r="22" spans="2:13" ht="11.25" customHeight="1">
      <c r="B22" s="612" t="s">
        <v>349</v>
      </c>
      <c r="C22" s="738"/>
      <c r="D22" s="294">
        <v>100</v>
      </c>
      <c r="E22" s="294">
        <v>71.326160000000002</v>
      </c>
      <c r="F22" s="294">
        <v>2.0973899999999999</v>
      </c>
      <c r="G22" s="294">
        <v>21.771350000000002</v>
      </c>
      <c r="H22" s="294">
        <v>14.31855</v>
      </c>
      <c r="I22" s="294">
        <v>4.9662699999999997</v>
      </c>
      <c r="J22" s="294">
        <v>5.4599999999999996E-3</v>
      </c>
      <c r="K22" s="294">
        <v>14.35529</v>
      </c>
      <c r="L22" s="300">
        <v>13.650740000000001</v>
      </c>
    </row>
    <row r="23" spans="2:13">
      <c r="B23" s="85" t="s">
        <v>381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2:13">
      <c r="B24" s="86" t="s">
        <v>382</v>
      </c>
      <c r="C24" s="86"/>
      <c r="D24" s="286"/>
      <c r="E24" s="286"/>
      <c r="F24" s="286"/>
      <c r="G24" s="286"/>
      <c r="H24" s="286"/>
      <c r="I24" s="532"/>
      <c r="J24" s="286"/>
      <c r="K24" s="286"/>
      <c r="L24" s="286"/>
      <c r="M24" s="286"/>
    </row>
  </sheetData>
  <mergeCells count="21">
    <mergeCell ref="K7:K8"/>
    <mergeCell ref="L7:L8"/>
    <mergeCell ref="B13:C13"/>
    <mergeCell ref="B14:C14"/>
    <mergeCell ref="B15:C15"/>
    <mergeCell ref="B20:C20"/>
    <mergeCell ref="B21:C21"/>
    <mergeCell ref="B22:C22"/>
    <mergeCell ref="B1:K1"/>
    <mergeCell ref="B2:K2"/>
    <mergeCell ref="D6:D8"/>
    <mergeCell ref="E6:G6"/>
    <mergeCell ref="K6:L6"/>
    <mergeCell ref="E7:E8"/>
    <mergeCell ref="F7:G7"/>
    <mergeCell ref="B9:L9"/>
    <mergeCell ref="B16:L16"/>
    <mergeCell ref="B6:C8"/>
    <mergeCell ref="H6:J6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O27"/>
  <sheetViews>
    <sheetView showGridLines="0" workbookViewId="0">
      <selection activeCell="E40" sqref="E40"/>
    </sheetView>
  </sheetViews>
  <sheetFormatPr defaultRowHeight="14.25"/>
  <cols>
    <col min="1" max="1" width="1.625" style="283" customWidth="1"/>
    <col min="2" max="2" width="15.75" style="283" customWidth="1"/>
    <col min="3" max="3" width="3.875" style="210" customWidth="1"/>
    <col min="4" max="4" width="10" style="283" customWidth="1"/>
    <col min="5" max="8" width="10.375" style="283" customWidth="1"/>
    <col min="9" max="9" width="10.375" style="528" customWidth="1"/>
    <col min="10" max="14" width="10.375" style="283" customWidth="1"/>
    <col min="15" max="16384" width="9" style="283"/>
  </cols>
  <sheetData>
    <row r="1" spans="2:15">
      <c r="B1" s="749"/>
      <c r="C1" s="749"/>
      <c r="D1" s="750"/>
      <c r="E1" s="750"/>
      <c r="F1" s="750"/>
      <c r="G1" s="750"/>
      <c r="H1" s="750"/>
    </row>
    <row r="2" spans="2:15">
      <c r="B2" s="716"/>
      <c r="C2" s="716"/>
      <c r="D2" s="716"/>
      <c r="E2" s="716"/>
      <c r="F2" s="716"/>
      <c r="G2" s="716"/>
      <c r="H2" s="716"/>
    </row>
    <row r="3" spans="2:15">
      <c r="B3" s="291"/>
      <c r="C3" s="291"/>
      <c r="D3" s="291"/>
      <c r="E3" s="291"/>
      <c r="F3" s="291"/>
      <c r="G3" s="291"/>
      <c r="H3" s="291"/>
    </row>
    <row r="4" spans="2:15">
      <c r="B4" s="423" t="s">
        <v>642</v>
      </c>
      <c r="C4" s="291"/>
      <c r="D4" s="291"/>
      <c r="E4" s="291"/>
      <c r="F4" s="291"/>
      <c r="G4" s="291"/>
      <c r="H4" s="291"/>
    </row>
    <row r="5" spans="2:15">
      <c r="B5" s="57" t="s">
        <v>467</v>
      </c>
      <c r="C5" s="291"/>
      <c r="D5" s="291"/>
      <c r="E5" s="291"/>
      <c r="F5" s="291"/>
      <c r="G5" s="291"/>
      <c r="H5" s="291"/>
    </row>
    <row r="6" spans="2:15" ht="26.25" customHeight="1">
      <c r="B6" s="610" t="s">
        <v>510</v>
      </c>
      <c r="C6" s="626"/>
      <c r="D6" s="606" t="s">
        <v>528</v>
      </c>
      <c r="E6" s="598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5" ht="38.25" customHeight="1">
      <c r="B7" s="596"/>
      <c r="C7" s="637"/>
      <c r="D7" s="609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25" t="s">
        <v>697</v>
      </c>
    </row>
    <row r="8" spans="2:15" ht="53.25" customHeight="1" thickBot="1">
      <c r="B8" s="596"/>
      <c r="C8" s="63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632"/>
    </row>
    <row r="9" spans="2:15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5" ht="12.95" customHeight="1">
      <c r="B10" s="253" t="s">
        <v>337</v>
      </c>
      <c r="C10" s="474">
        <v>2011</v>
      </c>
      <c r="D10" s="170">
        <v>4216464.4527099999</v>
      </c>
      <c r="E10" s="170">
        <v>395425.88635000004</v>
      </c>
      <c r="F10" s="170">
        <v>674548.59709000005</v>
      </c>
      <c r="G10" s="170">
        <v>16686.225740000002</v>
      </c>
      <c r="H10" s="170">
        <v>108591.64713</v>
      </c>
      <c r="I10" s="170">
        <v>66388.621440000003</v>
      </c>
      <c r="J10" s="170">
        <v>14184.07159</v>
      </c>
      <c r="K10" s="170">
        <v>183031.96328999999</v>
      </c>
      <c r="L10" s="170">
        <v>54058.373070000001</v>
      </c>
      <c r="M10" s="170">
        <v>3578.5756900000001</v>
      </c>
      <c r="N10" s="266">
        <v>9885.89905</v>
      </c>
      <c r="O10" s="12"/>
    </row>
    <row r="11" spans="2:15" ht="11.25" customHeight="1">
      <c r="B11" s="52" t="s">
        <v>330</v>
      </c>
      <c r="C11" s="53">
        <v>2012</v>
      </c>
      <c r="D11" s="221">
        <v>4367184.1770100007</v>
      </c>
      <c r="E11" s="221">
        <v>459825.74786</v>
      </c>
      <c r="F11" s="221">
        <v>691407.75549000001</v>
      </c>
      <c r="G11" s="221">
        <v>11342.3945</v>
      </c>
      <c r="H11" s="221">
        <v>73107.250079999998</v>
      </c>
      <c r="I11" s="221">
        <v>74817.226330000005</v>
      </c>
      <c r="J11" s="221">
        <v>12927.58941</v>
      </c>
      <c r="K11" s="221">
        <v>196572.64285</v>
      </c>
      <c r="L11" s="221">
        <v>60491.612860000001</v>
      </c>
      <c r="M11" s="221">
        <v>52642.857819999997</v>
      </c>
      <c r="N11" s="308">
        <v>12006.481880000001</v>
      </c>
      <c r="O11" s="12"/>
    </row>
    <row r="12" spans="2:15" ht="11.25" customHeight="1">
      <c r="B12" s="366"/>
      <c r="C12" s="5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355"/>
    </row>
    <row r="13" spans="2:15" ht="11.25" customHeight="1">
      <c r="B13" s="612" t="s">
        <v>42</v>
      </c>
      <c r="C13" s="738"/>
      <c r="D13" s="170">
        <v>372676.34785000002</v>
      </c>
      <c r="E13" s="170">
        <v>17977.094850000001</v>
      </c>
      <c r="F13" s="170">
        <v>23919.86807</v>
      </c>
      <c r="G13" s="170">
        <v>1509.2893100000001</v>
      </c>
      <c r="H13" s="170">
        <v>2136.9823700000002</v>
      </c>
      <c r="I13" s="170">
        <v>10540.529960000002</v>
      </c>
      <c r="J13" s="170">
        <v>92.917109999999994</v>
      </c>
      <c r="K13" s="170">
        <v>32101.736010000001</v>
      </c>
      <c r="L13" s="170">
        <v>21125.00748</v>
      </c>
      <c r="M13" s="170">
        <v>2191.0462599999996</v>
      </c>
      <c r="N13" s="35">
        <v>2351.0798199999999</v>
      </c>
    </row>
    <row r="14" spans="2:15" ht="11.25" customHeight="1">
      <c r="B14" s="612" t="s">
        <v>48</v>
      </c>
      <c r="C14" s="738"/>
      <c r="D14" s="170">
        <v>402636.35467999999</v>
      </c>
      <c r="E14" s="170">
        <v>4915.1145900000001</v>
      </c>
      <c r="F14" s="170">
        <v>23435.434089999999</v>
      </c>
      <c r="G14" s="170">
        <v>808.91140000000007</v>
      </c>
      <c r="H14" s="170">
        <v>1777.9236899999999</v>
      </c>
      <c r="I14" s="170">
        <v>8524.9719000000005</v>
      </c>
      <c r="J14" s="170">
        <v>483.02821</v>
      </c>
      <c r="K14" s="170">
        <v>39037.972229999999</v>
      </c>
      <c r="L14" s="170">
        <v>3051.3616200000001</v>
      </c>
      <c r="M14" s="170">
        <v>754.99718999999993</v>
      </c>
      <c r="N14" s="35">
        <v>597.61497999999995</v>
      </c>
    </row>
    <row r="15" spans="2:15" ht="11.25" customHeight="1">
      <c r="B15" s="612" t="s">
        <v>348</v>
      </c>
      <c r="C15" s="738"/>
      <c r="D15" s="170">
        <v>3591871.4744799999</v>
      </c>
      <c r="E15" s="170">
        <v>436933.53842</v>
      </c>
      <c r="F15" s="170">
        <v>644052.45333000005</v>
      </c>
      <c r="G15" s="170">
        <v>9024.1937899999994</v>
      </c>
      <c r="H15" s="170">
        <v>69192.34401999999</v>
      </c>
      <c r="I15" s="170">
        <v>55751.724470000001</v>
      </c>
      <c r="J15" s="170">
        <v>12351.64409</v>
      </c>
      <c r="K15" s="170">
        <v>125432.93461</v>
      </c>
      <c r="L15" s="170">
        <v>36315.243759999998</v>
      </c>
      <c r="M15" s="170">
        <v>49696.81437</v>
      </c>
      <c r="N15" s="35">
        <v>9057.7870800000001</v>
      </c>
    </row>
    <row r="16" spans="2:15" ht="11.25" customHeight="1">
      <c r="B16" s="596" t="s">
        <v>571</v>
      </c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</row>
    <row r="17" spans="2:15" ht="12.95" customHeight="1">
      <c r="B17" s="253" t="s">
        <v>337</v>
      </c>
      <c r="C17" s="474">
        <v>2011</v>
      </c>
      <c r="D17" s="170">
        <v>100</v>
      </c>
      <c r="E17" s="170">
        <v>9.3781387412350288</v>
      </c>
      <c r="F17" s="170">
        <v>15.997967127564781</v>
      </c>
      <c r="G17" s="170">
        <v>0.39573974658497252</v>
      </c>
      <c r="H17" s="170">
        <v>2.5754194858729602</v>
      </c>
      <c r="I17" s="170">
        <v>1.5745092170131021</v>
      </c>
      <c r="J17" s="170">
        <v>0.33639727665398989</v>
      </c>
      <c r="K17" s="170">
        <v>4.3408871423631226</v>
      </c>
      <c r="L17" s="170">
        <v>1.2820782358370335</v>
      </c>
      <c r="M17" s="170">
        <v>8.4871477754306299E-2</v>
      </c>
      <c r="N17" s="266">
        <v>0.23445944252289735</v>
      </c>
      <c r="O17" s="12"/>
    </row>
    <row r="18" spans="2:15" ht="11.25" customHeight="1">
      <c r="B18" s="52" t="s">
        <v>330</v>
      </c>
      <c r="C18" s="53">
        <v>2012</v>
      </c>
      <c r="D18" s="221">
        <v>100</v>
      </c>
      <c r="E18" s="221">
        <v>10.529112</v>
      </c>
      <c r="F18" s="221">
        <v>15.831889</v>
      </c>
      <c r="G18" s="221">
        <v>0.259718</v>
      </c>
      <c r="H18" s="221">
        <v>1.674013</v>
      </c>
      <c r="I18" s="221">
        <v>1.713168</v>
      </c>
      <c r="J18" s="221">
        <v>0.296016</v>
      </c>
      <c r="K18" s="221">
        <v>4.5011299999999999</v>
      </c>
      <c r="L18" s="221">
        <v>1.3851389999999999</v>
      </c>
      <c r="M18" s="221">
        <v>1.2054180000000001</v>
      </c>
      <c r="N18" s="308">
        <v>0.27492499999999997</v>
      </c>
    </row>
    <row r="19" spans="2:15" ht="11.25" customHeight="1">
      <c r="B19" s="366"/>
      <c r="C19" s="53"/>
      <c r="D19" s="363"/>
      <c r="E19" s="221"/>
      <c r="F19" s="221"/>
      <c r="G19" s="221"/>
      <c r="H19" s="221"/>
      <c r="I19" s="221"/>
      <c r="J19" s="221"/>
      <c r="K19" s="221"/>
      <c r="L19" s="221"/>
      <c r="M19" s="221"/>
      <c r="N19" s="308"/>
    </row>
    <row r="20" spans="2:15" ht="11.25" customHeight="1">
      <c r="B20" s="612" t="s">
        <v>42</v>
      </c>
      <c r="C20" s="738"/>
      <c r="D20" s="170">
        <v>100</v>
      </c>
      <c r="E20" s="170">
        <v>4.8237819999999996</v>
      </c>
      <c r="F20" s="170">
        <v>6.4184020000000004</v>
      </c>
      <c r="G20" s="170">
        <v>0.40498600000000001</v>
      </c>
      <c r="H20" s="170">
        <v>0.57341500000000001</v>
      </c>
      <c r="I20" s="170">
        <v>2.8283330000000002</v>
      </c>
      <c r="J20" s="170">
        <v>2.4931999999999999E-2</v>
      </c>
      <c r="K20" s="170">
        <v>8.6138370000000002</v>
      </c>
      <c r="L20" s="170">
        <v>5.6684590000000004</v>
      </c>
      <c r="M20" s="170">
        <v>0.58792199999999994</v>
      </c>
      <c r="N20" s="266">
        <v>0.63086299999999995</v>
      </c>
    </row>
    <row r="21" spans="2:15" ht="11.25" customHeight="1">
      <c r="B21" s="612" t="s">
        <v>48</v>
      </c>
      <c r="C21" s="738"/>
      <c r="D21" s="170">
        <v>100</v>
      </c>
      <c r="E21" s="170">
        <v>1.2207319999999999</v>
      </c>
      <c r="F21" s="170">
        <v>5.8204960000000003</v>
      </c>
      <c r="G21" s="170">
        <v>0.200903</v>
      </c>
      <c r="H21" s="170">
        <v>0.44157000000000002</v>
      </c>
      <c r="I21" s="170">
        <v>2.1172879999999998</v>
      </c>
      <c r="J21" s="170">
        <v>0.119966</v>
      </c>
      <c r="K21" s="170">
        <v>9.6955899999999993</v>
      </c>
      <c r="L21" s="170">
        <v>0.75784499999999999</v>
      </c>
      <c r="M21" s="170">
        <v>0.18751300000000001</v>
      </c>
      <c r="N21" s="266">
        <v>0.148425</v>
      </c>
    </row>
    <row r="22" spans="2:15" ht="11.25" customHeight="1">
      <c r="B22" s="612" t="s">
        <v>348</v>
      </c>
      <c r="C22" s="738"/>
      <c r="D22" s="170">
        <v>100</v>
      </c>
      <c r="E22" s="170">
        <v>12.164509000000001</v>
      </c>
      <c r="F22" s="170">
        <v>17.930831999999999</v>
      </c>
      <c r="G22" s="170">
        <v>0.25123899999999999</v>
      </c>
      <c r="H22" s="170">
        <v>1.9263589999999999</v>
      </c>
      <c r="I22" s="170">
        <v>1.552163</v>
      </c>
      <c r="J22" s="170">
        <v>0.34387699999999999</v>
      </c>
      <c r="K22" s="170">
        <v>3.4921329999999999</v>
      </c>
      <c r="L22" s="170">
        <v>1.011039</v>
      </c>
      <c r="M22" s="170">
        <v>1.383591</v>
      </c>
      <c r="N22" s="266">
        <v>0.25217400000000001</v>
      </c>
    </row>
    <row r="23" spans="2:15">
      <c r="C23" s="27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12"/>
    </row>
    <row r="24" spans="2:15">
      <c r="C24" s="275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>
      <c r="C25" s="27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>
      <c r="C26" s="275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>
      <c r="C27" s="27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3">
    <mergeCell ref="B6:C8"/>
    <mergeCell ref="B9:N9"/>
    <mergeCell ref="B1:H1"/>
    <mergeCell ref="B2:H2"/>
    <mergeCell ref="D6:D8"/>
    <mergeCell ref="E6:N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B16:N16"/>
    <mergeCell ref="B20:C20"/>
    <mergeCell ref="B21:C21"/>
    <mergeCell ref="B22:C22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Q32"/>
  <sheetViews>
    <sheetView showGridLines="0" workbookViewId="0">
      <selection activeCell="F22" sqref="F22"/>
    </sheetView>
  </sheetViews>
  <sheetFormatPr defaultRowHeight="14.25"/>
  <cols>
    <col min="1" max="1" width="1.625" style="283" customWidth="1"/>
    <col min="2" max="2" width="15.75" style="283" customWidth="1"/>
    <col min="3" max="3" width="3.75" style="283" customWidth="1"/>
    <col min="4" max="8" width="11.125" style="283" customWidth="1"/>
    <col min="9" max="9" width="11.125" style="528" customWidth="1"/>
    <col min="10" max="13" width="11.125" style="283" customWidth="1"/>
    <col min="14" max="14" width="11.125" style="12" customWidth="1"/>
    <col min="15" max="16384" width="9" style="283"/>
  </cols>
  <sheetData>
    <row r="1" spans="2:17" ht="12.95" customHeight="1">
      <c r="B1" s="747"/>
      <c r="C1" s="747"/>
      <c r="D1" s="747"/>
      <c r="E1" s="747"/>
      <c r="F1" s="747"/>
      <c r="G1" s="747"/>
      <c r="H1" s="747"/>
    </row>
    <row r="2" spans="2:17" ht="12.95" customHeight="1">
      <c r="B2" s="716"/>
      <c r="C2" s="716"/>
      <c r="D2" s="716"/>
      <c r="E2" s="716"/>
      <c r="F2" s="716"/>
      <c r="G2" s="716"/>
      <c r="H2" s="716"/>
    </row>
    <row r="3" spans="2:17" ht="12.95" customHeight="1"/>
    <row r="4" spans="2:17">
      <c r="B4" s="423" t="s">
        <v>643</v>
      </c>
    </row>
    <row r="5" spans="2:17">
      <c r="B5" s="24" t="s">
        <v>369</v>
      </c>
    </row>
    <row r="6" spans="2:17" ht="24" customHeight="1">
      <c r="B6" s="610" t="s">
        <v>510</v>
      </c>
      <c r="C6" s="626"/>
      <c r="D6" s="606" t="s">
        <v>528</v>
      </c>
      <c r="E6" s="598" t="s">
        <v>541</v>
      </c>
      <c r="F6" s="599"/>
      <c r="G6" s="598" t="s">
        <v>572</v>
      </c>
      <c r="H6" s="748"/>
      <c r="I6" s="748"/>
      <c r="J6" s="748"/>
      <c r="K6" s="748"/>
      <c r="L6" s="748"/>
      <c r="M6" s="748"/>
      <c r="N6" s="748"/>
      <c r="O6" s="440"/>
      <c r="P6" s="440"/>
    </row>
    <row r="7" spans="2:17" ht="23.1" customHeight="1">
      <c r="B7" s="596"/>
      <c r="C7" s="637"/>
      <c r="D7" s="607"/>
      <c r="E7" s="606" t="s">
        <v>515</v>
      </c>
      <c r="F7" s="606" t="s">
        <v>573</v>
      </c>
      <c r="G7" s="606" t="s">
        <v>515</v>
      </c>
      <c r="H7" s="598" t="s">
        <v>517</v>
      </c>
      <c r="I7" s="599"/>
      <c r="J7" s="599"/>
      <c r="K7" s="599"/>
      <c r="L7" s="599"/>
      <c r="M7" s="599"/>
      <c r="N7" s="599"/>
      <c r="O7" s="440"/>
      <c r="P7" s="440"/>
    </row>
    <row r="8" spans="2:17" ht="23.25" customHeight="1">
      <c r="B8" s="596"/>
      <c r="C8" s="637"/>
      <c r="D8" s="609"/>
      <c r="E8" s="609"/>
      <c r="F8" s="609"/>
      <c r="G8" s="609"/>
      <c r="H8" s="630" t="s">
        <v>550</v>
      </c>
      <c r="I8" s="708"/>
      <c r="J8" s="708" t="s">
        <v>551</v>
      </c>
      <c r="K8" s="708" t="s">
        <v>691</v>
      </c>
      <c r="L8" s="708"/>
      <c r="M8" s="708"/>
      <c r="N8" s="629"/>
      <c r="O8" s="625" t="s">
        <v>654</v>
      </c>
      <c r="P8" s="625" t="s">
        <v>655</v>
      </c>
    </row>
    <row r="9" spans="2:17" ht="23.1" customHeight="1">
      <c r="B9" s="596"/>
      <c r="C9" s="633"/>
      <c r="D9" s="609"/>
      <c r="E9" s="609"/>
      <c r="F9" s="609"/>
      <c r="G9" s="609"/>
      <c r="H9" s="606" t="s">
        <v>515</v>
      </c>
      <c r="I9" s="606" t="s">
        <v>574</v>
      </c>
      <c r="J9" s="609"/>
      <c r="K9" s="606" t="s">
        <v>515</v>
      </c>
      <c r="L9" s="598" t="s">
        <v>517</v>
      </c>
      <c r="M9" s="599"/>
      <c r="N9" s="599"/>
      <c r="O9" s="632"/>
      <c r="P9" s="632"/>
    </row>
    <row r="10" spans="2:17" ht="96.75" customHeight="1" thickBot="1">
      <c r="B10" s="596"/>
      <c r="C10" s="633"/>
      <c r="D10" s="707"/>
      <c r="E10" s="707"/>
      <c r="F10" s="707"/>
      <c r="G10" s="707"/>
      <c r="H10" s="707"/>
      <c r="I10" s="707"/>
      <c r="J10" s="606"/>
      <c r="K10" s="707"/>
      <c r="L10" s="439" t="s">
        <v>547</v>
      </c>
      <c r="M10" s="439" t="s">
        <v>575</v>
      </c>
      <c r="N10" s="289" t="s">
        <v>549</v>
      </c>
      <c r="O10" s="632"/>
      <c r="P10" s="632"/>
    </row>
    <row r="11" spans="2:17" s="10" customFormat="1" ht="11.25" customHeight="1">
      <c r="B11" s="597" t="s">
        <v>523</v>
      </c>
      <c r="C11" s="597"/>
      <c r="D11" s="597"/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  <c r="P11" s="597"/>
    </row>
    <row r="12" spans="2:17" ht="12.95" customHeight="1">
      <c r="B12" s="253" t="s">
        <v>337</v>
      </c>
      <c r="C12" s="478">
        <v>2011</v>
      </c>
      <c r="D12" s="368">
        <v>4437043.4144700002</v>
      </c>
      <c r="E12" s="368">
        <v>1061347.8566399999</v>
      </c>
      <c r="F12" s="368">
        <v>915737.35638999997</v>
      </c>
      <c r="G12" s="368">
        <v>3375695.5578299998</v>
      </c>
      <c r="H12" s="368">
        <v>328189.03301999997</v>
      </c>
      <c r="I12" s="368">
        <v>17373.888360000001</v>
      </c>
      <c r="J12" s="368">
        <v>190015.80191000001</v>
      </c>
      <c r="K12" s="368">
        <v>2697185.8233400001</v>
      </c>
      <c r="L12" s="368">
        <v>1055966.8520499999</v>
      </c>
      <c r="M12" s="368">
        <v>167025.97964999999</v>
      </c>
      <c r="N12" s="368">
        <v>1076699.53302</v>
      </c>
      <c r="O12" s="368">
        <v>94745.895669999998</v>
      </c>
      <c r="P12" s="310">
        <v>1539751.99553</v>
      </c>
    </row>
    <row r="13" spans="2:17" ht="11.25" customHeight="1">
      <c r="B13" s="52" t="s">
        <v>330</v>
      </c>
      <c r="C13" s="53">
        <v>2012</v>
      </c>
      <c r="D13" s="369">
        <v>4492160.1653000005</v>
      </c>
      <c r="E13" s="369">
        <v>1057514.06283</v>
      </c>
      <c r="F13" s="369">
        <v>948284.47724000004</v>
      </c>
      <c r="G13" s="369">
        <v>3434646.1024699998</v>
      </c>
      <c r="H13" s="369">
        <v>362342.23904000001</v>
      </c>
      <c r="I13" s="369">
        <v>17512.183350000003</v>
      </c>
      <c r="J13" s="369">
        <v>198286.37888</v>
      </c>
      <c r="K13" s="369">
        <v>2700746.92607</v>
      </c>
      <c r="L13" s="369">
        <v>1112436.8666600001</v>
      </c>
      <c r="M13" s="369">
        <v>193084.47699</v>
      </c>
      <c r="N13" s="369">
        <v>1073333.5626300001</v>
      </c>
      <c r="O13" s="369">
        <v>114096.65395000001</v>
      </c>
      <c r="P13" s="306">
        <v>1454233.78303</v>
      </c>
      <c r="Q13" s="12"/>
    </row>
    <row r="14" spans="2:17" s="6" customFormat="1" ht="11.25" customHeight="1">
      <c r="B14" s="370"/>
      <c r="C14" s="371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5"/>
      <c r="O14" s="460"/>
    </row>
    <row r="15" spans="2:17" ht="11.25" customHeight="1">
      <c r="B15" s="612" t="s">
        <v>42</v>
      </c>
      <c r="C15" s="738"/>
      <c r="D15" s="374">
        <v>397021.77127999999</v>
      </c>
      <c r="E15" s="374">
        <v>104251.02417</v>
      </c>
      <c r="F15" s="374">
        <v>103750.67808</v>
      </c>
      <c r="G15" s="374">
        <v>292770.74711</v>
      </c>
      <c r="H15" s="374">
        <v>41058.261180000001</v>
      </c>
      <c r="I15" s="374">
        <v>7645.1660000000002</v>
      </c>
      <c r="J15" s="374">
        <v>32904.267229999998</v>
      </c>
      <c r="K15" s="374">
        <v>211835.69440000001</v>
      </c>
      <c r="L15" s="374">
        <v>115666.3882</v>
      </c>
      <c r="M15" s="374">
        <v>19523.54249</v>
      </c>
      <c r="N15" s="368">
        <v>65800.575100000002</v>
      </c>
      <c r="O15" s="368">
        <v>6719.2068799999997</v>
      </c>
      <c r="P15" s="441">
        <v>76873.249980000008</v>
      </c>
    </row>
    <row r="16" spans="2:17" ht="11.25" customHeight="1">
      <c r="B16" s="612" t="s">
        <v>48</v>
      </c>
      <c r="C16" s="738"/>
      <c r="D16" s="374">
        <v>402169.89684</v>
      </c>
      <c r="E16" s="374">
        <v>50245.97393</v>
      </c>
      <c r="F16" s="374">
        <v>49325.97393</v>
      </c>
      <c r="G16" s="374">
        <v>351923.92291000002</v>
      </c>
      <c r="H16" s="374">
        <v>41507.424249999996</v>
      </c>
      <c r="I16" s="374">
        <v>4860</v>
      </c>
      <c r="J16" s="374">
        <v>41118.537539999998</v>
      </c>
      <c r="K16" s="374">
        <v>258466.39752</v>
      </c>
      <c r="L16" s="374">
        <v>153530.79365000001</v>
      </c>
      <c r="M16" s="374">
        <v>26131.044100000003</v>
      </c>
      <c r="N16" s="368">
        <v>67093.706479999993</v>
      </c>
      <c r="O16" s="368">
        <v>10708.98508</v>
      </c>
      <c r="P16" s="441">
        <v>78910.689040000012</v>
      </c>
    </row>
    <row r="17" spans="2:17" ht="11.25" customHeight="1">
      <c r="B17" s="612" t="s">
        <v>348</v>
      </c>
      <c r="C17" s="738"/>
      <c r="D17" s="374">
        <v>3692968.4971799999</v>
      </c>
      <c r="E17" s="374">
        <v>903017.06472999998</v>
      </c>
      <c r="F17" s="374">
        <v>795207.82523000007</v>
      </c>
      <c r="G17" s="374">
        <v>2789951.4324499997</v>
      </c>
      <c r="H17" s="374">
        <v>279776.55361</v>
      </c>
      <c r="I17" s="374">
        <v>5007.0173500000001</v>
      </c>
      <c r="J17" s="374">
        <v>124263.57411</v>
      </c>
      <c r="K17" s="374">
        <v>2230444.83415</v>
      </c>
      <c r="L17" s="374">
        <v>843239.68480999989</v>
      </c>
      <c r="M17" s="374">
        <v>147429.8904</v>
      </c>
      <c r="N17" s="368">
        <v>940439.28104999999</v>
      </c>
      <c r="O17" s="368">
        <v>96668.461989999996</v>
      </c>
      <c r="P17" s="441">
        <v>1298449.8440099999</v>
      </c>
    </row>
    <row r="18" spans="2:17" s="10" customFormat="1" ht="11.25" customHeight="1">
      <c r="B18" s="596" t="s">
        <v>576</v>
      </c>
      <c r="C18" s="596"/>
      <c r="D18" s="596"/>
      <c r="E18" s="596"/>
      <c r="F18" s="596"/>
      <c r="G18" s="596"/>
      <c r="H18" s="596"/>
      <c r="I18" s="596"/>
      <c r="J18" s="596"/>
      <c r="K18" s="596"/>
      <c r="L18" s="596"/>
      <c r="M18" s="596"/>
      <c r="N18" s="596"/>
    </row>
    <row r="19" spans="2:17" ht="12.95" customHeight="1">
      <c r="B19" s="253" t="s">
        <v>337</v>
      </c>
      <c r="C19" s="474">
        <v>2011</v>
      </c>
      <c r="D19" s="493">
        <v>100</v>
      </c>
      <c r="E19" s="501">
        <v>23.920159383132308</v>
      </c>
      <c r="F19" s="501">
        <v>20.638458334746399</v>
      </c>
      <c r="G19" s="501">
        <v>76.079840616867685</v>
      </c>
      <c r="H19" s="501">
        <v>7.3965702465230843</v>
      </c>
      <c r="I19" s="501">
        <v>0.39156453379159223</v>
      </c>
      <c r="J19" s="501">
        <v>4.2824868760653576</v>
      </c>
      <c r="K19" s="501">
        <v>60.787906977515469</v>
      </c>
      <c r="L19" s="501">
        <v>23.798884829621031</v>
      </c>
      <c r="M19" s="501">
        <v>3.7643530623409749</v>
      </c>
      <c r="N19" s="501">
        <v>24.266148253332126</v>
      </c>
      <c r="O19" s="368">
        <v>2.1</v>
      </c>
      <c r="P19" s="310">
        <v>34.700000000000003</v>
      </c>
    </row>
    <row r="20" spans="2:17" ht="11.25" customHeight="1">
      <c r="B20" s="52" t="s">
        <v>330</v>
      </c>
      <c r="C20" s="53">
        <v>2012</v>
      </c>
      <c r="D20" s="494">
        <v>100</v>
      </c>
      <c r="E20" s="500">
        <v>22.329689999999999</v>
      </c>
      <c r="F20" s="500">
        <v>20.165690000000001</v>
      </c>
      <c r="G20" s="494">
        <v>76.458669999999998</v>
      </c>
      <c r="H20" s="500">
        <v>8.0661000000000005</v>
      </c>
      <c r="I20" s="500">
        <v>0.38984000000000002</v>
      </c>
      <c r="J20" s="494">
        <v>4.4140499999999996</v>
      </c>
      <c r="K20" s="500">
        <v>60.121339999999996</v>
      </c>
      <c r="L20" s="500">
        <v>24.763960000000001</v>
      </c>
      <c r="M20" s="494">
        <v>4.2982500000000003</v>
      </c>
      <c r="N20" s="500">
        <v>23.89348</v>
      </c>
      <c r="O20" s="500">
        <v>2.5399099999999999</v>
      </c>
      <c r="P20" s="497">
        <v>32.372709999999998</v>
      </c>
      <c r="Q20" s="12"/>
    </row>
    <row r="21" spans="2:17" ht="11.25" customHeight="1">
      <c r="B21" s="366"/>
      <c r="C21" s="53"/>
      <c r="D21" s="363"/>
      <c r="E21" s="372"/>
      <c r="F21" s="372"/>
      <c r="G21" s="372"/>
      <c r="H21" s="372"/>
      <c r="I21" s="372"/>
      <c r="J21" s="372"/>
      <c r="K21" s="372"/>
      <c r="L21" s="372"/>
      <c r="M21" s="372"/>
      <c r="N21" s="375"/>
      <c r="O21" s="364"/>
    </row>
    <row r="22" spans="2:17" ht="11.25" customHeight="1">
      <c r="B22" s="612" t="s">
        <v>42</v>
      </c>
      <c r="C22" s="738"/>
      <c r="D22" s="294">
        <v>100</v>
      </c>
      <c r="E22" s="373">
        <v>26.25826</v>
      </c>
      <c r="F22" s="373">
        <v>26.132239999999999</v>
      </c>
      <c r="G22" s="373">
        <v>73.741739999999993</v>
      </c>
      <c r="H22" s="373">
        <v>10.341559999999999</v>
      </c>
      <c r="I22" s="373">
        <v>1.92563</v>
      </c>
      <c r="J22" s="373">
        <v>8.2877700000000001</v>
      </c>
      <c r="K22" s="373">
        <v>53.356189999999998</v>
      </c>
      <c r="L22" s="373">
        <v>29.133510000000001</v>
      </c>
      <c r="M22" s="373">
        <v>4.9175000000000004</v>
      </c>
      <c r="N22" s="409">
        <v>16.573540000000001</v>
      </c>
      <c r="O22" s="409">
        <v>1.6923999999999999</v>
      </c>
      <c r="P22" s="49">
        <v>19.362480000000001</v>
      </c>
    </row>
    <row r="23" spans="2:17" ht="11.25" customHeight="1">
      <c r="B23" s="612" t="s">
        <v>48</v>
      </c>
      <c r="C23" s="738"/>
      <c r="D23" s="294">
        <v>100</v>
      </c>
      <c r="E23" s="373">
        <v>12.49372</v>
      </c>
      <c r="F23" s="373">
        <v>12.26496</v>
      </c>
      <c r="G23" s="373">
        <v>87.506280000000004</v>
      </c>
      <c r="H23" s="373">
        <v>10.320869999999999</v>
      </c>
      <c r="I23" s="373">
        <v>1.20844</v>
      </c>
      <c r="J23" s="373">
        <v>10.224170000000001</v>
      </c>
      <c r="K23" s="373">
        <v>64.267960000000002</v>
      </c>
      <c r="L23" s="373">
        <v>38.175609999999999</v>
      </c>
      <c r="M23" s="373">
        <v>6.4975100000000001</v>
      </c>
      <c r="N23" s="409">
        <v>16.682929999999999</v>
      </c>
      <c r="O23" s="409">
        <v>2.6627999999999998</v>
      </c>
      <c r="P23" s="49">
        <v>19.621230000000001</v>
      </c>
    </row>
    <row r="24" spans="2:17" ht="11.25" customHeight="1">
      <c r="B24" s="612" t="s">
        <v>348</v>
      </c>
      <c r="C24" s="738"/>
      <c r="D24" s="294">
        <v>100</v>
      </c>
      <c r="E24" s="373">
        <v>24.45234</v>
      </c>
      <c r="F24" s="373">
        <v>21.53302</v>
      </c>
      <c r="G24" s="373">
        <v>75.547659999999993</v>
      </c>
      <c r="H24" s="373">
        <v>7.5759299999999996</v>
      </c>
      <c r="I24" s="373">
        <v>0.13558000000000001</v>
      </c>
      <c r="J24" s="373">
        <v>3.3648699999999998</v>
      </c>
      <c r="K24" s="373">
        <v>60.397069999999999</v>
      </c>
      <c r="L24" s="373">
        <v>22.833649999999999</v>
      </c>
      <c r="M24" s="373">
        <v>3.9921799999999998</v>
      </c>
      <c r="N24" s="409">
        <v>25.465669999999999</v>
      </c>
      <c r="O24" s="409">
        <v>2.6176400000000002</v>
      </c>
      <c r="P24" s="49">
        <v>35.160060000000001</v>
      </c>
    </row>
    <row r="25" spans="2:17" ht="11.25" customHeight="1"/>
    <row r="26" spans="2:17" ht="11.25" customHeight="1">
      <c r="B26" s="741" t="s">
        <v>411</v>
      </c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  <c r="N26" s="741"/>
    </row>
    <row r="27" spans="2:17" ht="11.25" customHeight="1">
      <c r="B27" s="742" t="s">
        <v>412</v>
      </c>
      <c r="C27" s="742"/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</row>
    <row r="30" spans="2:17">
      <c r="D30" s="49"/>
    </row>
    <row r="31" spans="2:17">
      <c r="D31" s="49"/>
    </row>
    <row r="32" spans="2:17">
      <c r="D32" s="49"/>
    </row>
  </sheetData>
  <mergeCells count="29">
    <mergeCell ref="B26:N26"/>
    <mergeCell ref="B27:N27"/>
    <mergeCell ref="B1:H1"/>
    <mergeCell ref="B2:H2"/>
    <mergeCell ref="D6:D10"/>
    <mergeCell ref="E6:F6"/>
    <mergeCell ref="G6:N6"/>
    <mergeCell ref="E7:E10"/>
    <mergeCell ref="F7:F10"/>
    <mergeCell ref="H8:I8"/>
    <mergeCell ref="J8:J10"/>
    <mergeCell ref="K8:N8"/>
    <mergeCell ref="B6:C10"/>
    <mergeCell ref="B24:C24"/>
    <mergeCell ref="B15:C15"/>
    <mergeCell ref="B16:C16"/>
    <mergeCell ref="B17:C17"/>
    <mergeCell ref="B18:N18"/>
    <mergeCell ref="B22:C22"/>
    <mergeCell ref="B23:C23"/>
    <mergeCell ref="O8:O10"/>
    <mergeCell ref="P8:P10"/>
    <mergeCell ref="B11:P11"/>
    <mergeCell ref="G7:G10"/>
    <mergeCell ref="H7:N7"/>
    <mergeCell ref="H9:H10"/>
    <mergeCell ref="I9:I10"/>
    <mergeCell ref="L9:N9"/>
    <mergeCell ref="K9:K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22"/>
  <sheetViews>
    <sheetView showGridLines="0" workbookViewId="0">
      <selection activeCell="I7" sqref="I7:I8"/>
    </sheetView>
  </sheetViews>
  <sheetFormatPr defaultRowHeight="14.25"/>
  <cols>
    <col min="1" max="1" width="1.625" style="283" customWidth="1"/>
    <col min="2" max="2" width="18" style="283" customWidth="1"/>
    <col min="3" max="3" width="3.625" style="283" customWidth="1"/>
    <col min="4" max="8" width="10.25" style="283" customWidth="1"/>
    <col min="9" max="9" width="10.25" style="528" customWidth="1"/>
    <col min="10" max="14" width="10.25" style="283" customWidth="1"/>
    <col min="15" max="16384" width="9" style="283"/>
  </cols>
  <sheetData>
    <row r="1" spans="2:14" ht="12.95" customHeight="1">
      <c r="B1" s="749"/>
      <c r="C1" s="749"/>
      <c r="D1" s="750"/>
      <c r="E1" s="750"/>
      <c r="F1" s="750"/>
      <c r="G1" s="750"/>
      <c r="H1" s="750"/>
    </row>
    <row r="2" spans="2:14" ht="12.95" customHeight="1">
      <c r="B2" s="716"/>
      <c r="C2" s="716"/>
      <c r="D2" s="716"/>
      <c r="E2" s="716"/>
      <c r="F2" s="716"/>
      <c r="G2" s="716"/>
      <c r="H2" s="716"/>
    </row>
    <row r="3" spans="2:14" ht="12.95" customHeight="1">
      <c r="B3" s="291"/>
      <c r="C3" s="291"/>
      <c r="D3" s="291"/>
      <c r="E3" s="291"/>
      <c r="F3" s="291"/>
      <c r="G3" s="291"/>
      <c r="H3" s="291"/>
    </row>
    <row r="4" spans="2:14">
      <c r="B4" s="423" t="s">
        <v>644</v>
      </c>
      <c r="C4" s="69"/>
      <c r="D4" s="291"/>
      <c r="E4" s="291"/>
      <c r="F4" s="291"/>
      <c r="G4" s="291"/>
      <c r="H4" s="291"/>
    </row>
    <row r="5" spans="2:14">
      <c r="B5" s="24" t="s">
        <v>370</v>
      </c>
      <c r="C5" s="24"/>
      <c r="D5" s="291"/>
      <c r="E5" s="291"/>
      <c r="F5" s="291"/>
      <c r="G5" s="291"/>
      <c r="H5" s="291"/>
    </row>
    <row r="6" spans="2:14" ht="22.5" customHeight="1">
      <c r="B6" s="610" t="s">
        <v>510</v>
      </c>
      <c r="C6" s="626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6.25" customHeight="1">
      <c r="B7" s="596"/>
      <c r="C7" s="637"/>
      <c r="D7" s="6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25" t="s">
        <v>696</v>
      </c>
    </row>
    <row r="8" spans="2:14" ht="68.25" customHeight="1" thickBot="1">
      <c r="B8" s="611"/>
      <c r="C8" s="63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629"/>
    </row>
    <row r="9" spans="2:14" ht="12.9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4" ht="12.95" customHeight="1">
      <c r="B10" s="253" t="s">
        <v>337</v>
      </c>
      <c r="C10" s="474">
        <v>2011</v>
      </c>
      <c r="D10" s="172">
        <v>4437043.4144700002</v>
      </c>
      <c r="E10" s="368">
        <v>1024933.17871</v>
      </c>
      <c r="F10" s="368">
        <v>272597.58337999997</v>
      </c>
      <c r="G10" s="368">
        <v>38049.602330000002</v>
      </c>
      <c r="H10" s="368">
        <v>273658.21285000001</v>
      </c>
      <c r="I10" s="368">
        <v>1019504.69025</v>
      </c>
      <c r="J10" s="368">
        <v>37396.042380000006</v>
      </c>
      <c r="K10" s="368">
        <v>362706.94964000001</v>
      </c>
      <c r="L10" s="368">
        <v>219547.50281000001</v>
      </c>
      <c r="M10" s="368">
        <v>176789.46679000001</v>
      </c>
      <c r="N10" s="310">
        <v>130986.10145</v>
      </c>
    </row>
    <row r="11" spans="2:14" ht="11.25" customHeight="1">
      <c r="B11" s="52" t="s">
        <v>330</v>
      </c>
      <c r="C11" s="53">
        <v>2012</v>
      </c>
      <c r="D11" s="171">
        <v>4492160.1653000005</v>
      </c>
      <c r="E11" s="158">
        <v>936761.73364999995</v>
      </c>
      <c r="F11" s="158">
        <v>312886.50793999998</v>
      </c>
      <c r="G11" s="158">
        <v>41926.378830000001</v>
      </c>
      <c r="H11" s="158">
        <v>271490.59762000002</v>
      </c>
      <c r="I11" s="158">
        <v>1146437.4416500002</v>
      </c>
      <c r="J11" s="158">
        <v>39533.51023</v>
      </c>
      <c r="K11" s="158">
        <v>380843.46775999997</v>
      </c>
      <c r="L11" s="158">
        <v>201265.10102999999</v>
      </c>
      <c r="M11" s="158">
        <v>249737.48572999999</v>
      </c>
      <c r="N11" s="306">
        <v>69589.362340000007</v>
      </c>
    </row>
    <row r="12" spans="2:14" ht="11.25" customHeight="1">
      <c r="B12" s="366"/>
      <c r="C12" s="53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10"/>
    </row>
    <row r="13" spans="2:14" ht="11.25" customHeight="1">
      <c r="B13" s="612" t="s">
        <v>42</v>
      </c>
      <c r="C13" s="612"/>
      <c r="D13" s="368">
        <v>397021.77127999999</v>
      </c>
      <c r="E13" s="368">
        <v>61195.330329999997</v>
      </c>
      <c r="F13" s="368">
        <v>13042.103070000001</v>
      </c>
      <c r="G13" s="368">
        <v>1119.5108799999998</v>
      </c>
      <c r="H13" s="368">
        <v>25595.039420000001</v>
      </c>
      <c r="I13" s="368">
        <v>125035.92976</v>
      </c>
      <c r="J13" s="368">
        <v>2140.0092999999997</v>
      </c>
      <c r="K13" s="368">
        <v>48739.562119999995</v>
      </c>
      <c r="L13" s="368">
        <v>14298.37552</v>
      </c>
      <c r="M13" s="368">
        <v>19022.213969999997</v>
      </c>
      <c r="N13" s="310">
        <v>16499.536769999999</v>
      </c>
    </row>
    <row r="14" spans="2:14" ht="11.25" customHeight="1">
      <c r="B14" s="612" t="s">
        <v>48</v>
      </c>
      <c r="C14" s="738"/>
      <c r="D14" s="374">
        <v>402169.89684</v>
      </c>
      <c r="E14" s="374">
        <v>36502.904900000001</v>
      </c>
      <c r="F14" s="374">
        <v>13174.220650000001</v>
      </c>
      <c r="G14" s="374">
        <v>1455.4778899999999</v>
      </c>
      <c r="H14" s="374">
        <v>24021.111350000003</v>
      </c>
      <c r="I14" s="374">
        <v>159016.20334000001</v>
      </c>
      <c r="J14" s="374">
        <v>3057.8219599999998</v>
      </c>
      <c r="K14" s="374">
        <v>74398.65131999999</v>
      </c>
      <c r="L14" s="374">
        <v>19309.6289</v>
      </c>
      <c r="M14" s="374">
        <v>14448.014810000001</v>
      </c>
      <c r="N14" s="377">
        <v>6232.2446900000004</v>
      </c>
    </row>
    <row r="15" spans="2:14" ht="11.25" customHeight="1">
      <c r="B15" s="612" t="s">
        <v>348</v>
      </c>
      <c r="C15" s="738"/>
      <c r="D15" s="374">
        <v>3692968.4971799999</v>
      </c>
      <c r="E15" s="374">
        <v>839063.49841999996</v>
      </c>
      <c r="F15" s="374">
        <v>286670.18422000005</v>
      </c>
      <c r="G15" s="374">
        <v>39351.390060000005</v>
      </c>
      <c r="H15" s="374">
        <v>221874.44685000001</v>
      </c>
      <c r="I15" s="374">
        <v>862385.30854999996</v>
      </c>
      <c r="J15" s="374">
        <v>34335.678970000001</v>
      </c>
      <c r="K15" s="374">
        <v>257705.25432000001</v>
      </c>
      <c r="L15" s="374">
        <v>167657.09661000001</v>
      </c>
      <c r="M15" s="374">
        <v>216267.25694999998</v>
      </c>
      <c r="N15" s="377">
        <v>46857.580880000001</v>
      </c>
    </row>
    <row r="16" spans="2:14" ht="12.95" customHeight="1">
      <c r="B16" s="596" t="s">
        <v>576</v>
      </c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</row>
    <row r="17" spans="2:14" ht="12.95" customHeight="1">
      <c r="B17" s="253" t="s">
        <v>337</v>
      </c>
      <c r="C17" s="474">
        <v>2011</v>
      </c>
      <c r="D17" s="493">
        <v>100</v>
      </c>
      <c r="E17" s="368">
        <v>23.099462479170427</v>
      </c>
      <c r="F17" s="368">
        <v>6.1436762708025343</v>
      </c>
      <c r="G17" s="368">
        <v>0.85754406201916733</v>
      </c>
      <c r="H17" s="368">
        <v>6.1675802395250656</v>
      </c>
      <c r="I17" s="368">
        <v>22.977117756504502</v>
      </c>
      <c r="J17" s="368">
        <v>0.84281443490151031</v>
      </c>
      <c r="K17" s="368">
        <v>8.1745188351582758</v>
      </c>
      <c r="L17" s="368">
        <v>4.9480584772737615</v>
      </c>
      <c r="M17" s="368">
        <v>3.9843979487209347</v>
      </c>
      <c r="N17" s="310">
        <v>2.9521032186169434</v>
      </c>
    </row>
    <row r="18" spans="2:14" ht="11.25" customHeight="1">
      <c r="B18" s="52" t="s">
        <v>330</v>
      </c>
      <c r="C18" s="53">
        <v>2012</v>
      </c>
      <c r="D18" s="494">
        <v>100</v>
      </c>
      <c r="E18" s="158">
        <v>20.853256999999999</v>
      </c>
      <c r="F18" s="158">
        <v>6.9651680000000002</v>
      </c>
      <c r="G18" s="158">
        <v>0.93332300000000001</v>
      </c>
      <c r="H18" s="158">
        <v>6.0436529999999999</v>
      </c>
      <c r="I18" s="158">
        <v>25.520848999999998</v>
      </c>
      <c r="J18" s="158">
        <v>0.88005500000000003</v>
      </c>
      <c r="K18" s="158">
        <v>8.4779579999999992</v>
      </c>
      <c r="L18" s="158">
        <v>4.4803629999999997</v>
      </c>
      <c r="M18" s="158">
        <v>5.5594070000000002</v>
      </c>
      <c r="N18" s="306">
        <v>1.549129</v>
      </c>
    </row>
    <row r="19" spans="2:14" ht="11.25" customHeight="1">
      <c r="B19" s="366"/>
      <c r="C19" s="53"/>
      <c r="D19" s="363"/>
      <c r="E19" s="369"/>
      <c r="F19" s="369"/>
      <c r="G19" s="369"/>
      <c r="H19" s="369"/>
      <c r="I19" s="369"/>
      <c r="J19" s="369"/>
      <c r="K19" s="369"/>
      <c r="L19" s="369"/>
      <c r="M19" s="369"/>
      <c r="N19" s="376"/>
    </row>
    <row r="20" spans="2:14" ht="11.25" customHeight="1">
      <c r="B20" s="612" t="s">
        <v>42</v>
      </c>
      <c r="C20" s="738"/>
      <c r="D20" s="294">
        <v>100</v>
      </c>
      <c r="E20" s="374">
        <v>15.413595000000001</v>
      </c>
      <c r="F20" s="374">
        <v>3.2849840000000001</v>
      </c>
      <c r="G20" s="374">
        <v>0.28197699999999998</v>
      </c>
      <c r="H20" s="374">
        <v>6.4467590000000001</v>
      </c>
      <c r="I20" s="374">
        <v>31.493469000000001</v>
      </c>
      <c r="J20" s="374">
        <v>0.53901500000000002</v>
      </c>
      <c r="K20" s="374">
        <v>12.276294</v>
      </c>
      <c r="L20" s="374">
        <v>3.6014080000000002</v>
      </c>
      <c r="M20" s="374">
        <v>4.791226</v>
      </c>
      <c r="N20" s="310">
        <v>4.1558260000000002</v>
      </c>
    </row>
    <row r="21" spans="2:14" ht="11.25" customHeight="1">
      <c r="B21" s="612" t="s">
        <v>48</v>
      </c>
      <c r="C21" s="738"/>
      <c r="D21" s="294">
        <v>100</v>
      </c>
      <c r="E21" s="374">
        <v>9.0764879999999994</v>
      </c>
      <c r="F21" s="374">
        <v>3.2757839999999998</v>
      </c>
      <c r="G21" s="374">
        <v>0.36190600000000001</v>
      </c>
      <c r="H21" s="374">
        <v>5.9728760000000003</v>
      </c>
      <c r="I21" s="374">
        <v>39.539558</v>
      </c>
      <c r="J21" s="374">
        <v>0.76032999999999995</v>
      </c>
      <c r="K21" s="374">
        <v>18.499307999999999</v>
      </c>
      <c r="L21" s="374">
        <v>4.801361</v>
      </c>
      <c r="M21" s="374">
        <v>3.5925150000000001</v>
      </c>
      <c r="N21" s="310">
        <v>1.5496540000000001</v>
      </c>
    </row>
    <row r="22" spans="2:14" ht="11.25" customHeight="1">
      <c r="B22" s="612" t="s">
        <v>348</v>
      </c>
      <c r="C22" s="738"/>
      <c r="D22" s="294">
        <v>100</v>
      </c>
      <c r="E22" s="374">
        <v>22.720569999999999</v>
      </c>
      <c r="F22" s="374">
        <v>7.762594</v>
      </c>
      <c r="G22" s="374">
        <v>1.0655760000000001</v>
      </c>
      <c r="H22" s="374">
        <v>6.0080239999999998</v>
      </c>
      <c r="I22" s="374">
        <v>23.352088999999999</v>
      </c>
      <c r="J22" s="374">
        <v>0.92975799999999997</v>
      </c>
      <c r="K22" s="374">
        <v>6.9782679999999999</v>
      </c>
      <c r="L22" s="374">
        <v>4.5399000000000003</v>
      </c>
      <c r="M22" s="374">
        <v>5.8561899999999998</v>
      </c>
      <c r="N22" s="310">
        <v>1.268832</v>
      </c>
    </row>
  </sheetData>
  <mergeCells count="23">
    <mergeCell ref="N7:N8"/>
    <mergeCell ref="B1:H1"/>
    <mergeCell ref="B2:H2"/>
    <mergeCell ref="D6:D8"/>
    <mergeCell ref="E6:N6"/>
    <mergeCell ref="E7:E8"/>
    <mergeCell ref="F7:F8"/>
    <mergeCell ref="G7:G8"/>
    <mergeCell ref="H7:H8"/>
    <mergeCell ref="I7:I8"/>
    <mergeCell ref="B6:C8"/>
    <mergeCell ref="J7:J8"/>
    <mergeCell ref="K7:K8"/>
    <mergeCell ref="L7:L8"/>
    <mergeCell ref="M7:M8"/>
    <mergeCell ref="B16:N16"/>
    <mergeCell ref="B20:C20"/>
    <mergeCell ref="B21:C21"/>
    <mergeCell ref="B22:C22"/>
    <mergeCell ref="B9:N9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I18"/>
  <sheetViews>
    <sheetView showGridLines="0" workbookViewId="0">
      <selection activeCell="G31" sqref="G31"/>
    </sheetView>
  </sheetViews>
  <sheetFormatPr defaultRowHeight="14.25"/>
  <cols>
    <col min="1" max="1" width="1.625" style="283" customWidth="1"/>
    <col min="2" max="2" width="24.75" style="283" customWidth="1"/>
    <col min="3" max="3" width="3.75" style="283" customWidth="1"/>
    <col min="4" max="8" width="14.75" style="283" customWidth="1"/>
    <col min="9" max="9" width="9" style="528"/>
    <col min="10" max="16384" width="9" style="283"/>
  </cols>
  <sheetData>
    <row r="1" spans="2:8" s="210" customFormat="1" ht="12.95" customHeight="1">
      <c r="B1" s="751"/>
      <c r="C1" s="751"/>
      <c r="D1" s="751"/>
      <c r="E1" s="751"/>
      <c r="F1" s="751"/>
      <c r="G1" s="751"/>
      <c r="H1" s="751"/>
    </row>
    <row r="2" spans="2:8" s="210" customFormat="1" ht="12.95" customHeight="1">
      <c r="B2" s="720"/>
      <c r="C2" s="720"/>
      <c r="D2" s="720"/>
      <c r="E2" s="720"/>
      <c r="F2" s="720"/>
      <c r="G2" s="720"/>
      <c r="H2" s="720"/>
    </row>
    <row r="3" spans="2:8" s="210" customFormat="1" ht="12.95" customHeight="1">
      <c r="B3" s="305"/>
      <c r="C3" s="305"/>
      <c r="D3" s="305"/>
      <c r="E3" s="305"/>
      <c r="F3" s="305"/>
      <c r="G3" s="305"/>
      <c r="H3" s="305"/>
    </row>
    <row r="4" spans="2:8" s="210" customFormat="1">
      <c r="B4" s="423" t="s">
        <v>645</v>
      </c>
      <c r="C4" s="69"/>
      <c r="D4" s="305"/>
      <c r="E4" s="305"/>
      <c r="F4" s="305"/>
      <c r="G4" s="305"/>
      <c r="H4" s="305"/>
    </row>
    <row r="5" spans="2:8" s="210" customFormat="1">
      <c r="B5" s="24" t="s">
        <v>350</v>
      </c>
      <c r="C5" s="24"/>
      <c r="D5" s="378"/>
      <c r="E5" s="378"/>
      <c r="F5" s="378"/>
      <c r="G5" s="378"/>
      <c r="H5" s="378"/>
    </row>
    <row r="6" spans="2:8" ht="23.25" customHeight="1">
      <c r="B6" s="610" t="s">
        <v>510</v>
      </c>
      <c r="C6" s="626"/>
      <c r="D6" s="598" t="s">
        <v>559</v>
      </c>
      <c r="E6" s="600"/>
      <c r="F6" s="598" t="s">
        <v>577</v>
      </c>
      <c r="G6" s="599"/>
      <c r="H6" s="599"/>
    </row>
    <row r="7" spans="2:8" ht="23.1" customHeight="1">
      <c r="B7" s="596"/>
      <c r="C7" s="637"/>
      <c r="D7" s="609" t="s">
        <v>578</v>
      </c>
      <c r="E7" s="609" t="s">
        <v>562</v>
      </c>
      <c r="F7" s="609" t="s">
        <v>578</v>
      </c>
      <c r="G7" s="598" t="s">
        <v>517</v>
      </c>
      <c r="H7" s="599"/>
    </row>
    <row r="8" spans="2:8" ht="24.75" customHeight="1">
      <c r="B8" s="596"/>
      <c r="C8" s="637"/>
      <c r="D8" s="708"/>
      <c r="E8" s="708"/>
      <c r="F8" s="708"/>
      <c r="G8" s="288" t="s">
        <v>563</v>
      </c>
      <c r="H8" s="281" t="s">
        <v>579</v>
      </c>
    </row>
    <row r="9" spans="2:8" ht="15" thickBot="1">
      <c r="B9" s="611"/>
      <c r="C9" s="638"/>
      <c r="D9" s="705" t="s">
        <v>580</v>
      </c>
      <c r="E9" s="706"/>
      <c r="F9" s="706"/>
      <c r="G9" s="706"/>
      <c r="H9" s="706"/>
    </row>
    <row r="10" spans="2:8" ht="12.95" customHeight="1">
      <c r="B10" s="253" t="s">
        <v>337</v>
      </c>
      <c r="C10" s="474">
        <v>2011</v>
      </c>
      <c r="D10" s="506">
        <v>5157.5654100000002</v>
      </c>
      <c r="E10" s="504">
        <v>3611.9474599999999</v>
      </c>
      <c r="F10" s="504">
        <v>5427.3768700000001</v>
      </c>
      <c r="G10" s="504">
        <v>4129.1396699999996</v>
      </c>
      <c r="H10" s="505">
        <v>1120.12691</v>
      </c>
    </row>
    <row r="11" spans="2:8" ht="11.25" customHeight="1">
      <c r="B11" s="52" t="s">
        <v>330</v>
      </c>
      <c r="C11" s="53">
        <v>2012</v>
      </c>
      <c r="D11" s="520">
        <v>5344.2001600000003</v>
      </c>
      <c r="E11" s="520">
        <v>3626.8982999999998</v>
      </c>
      <c r="F11" s="520">
        <v>5497.1354799999999</v>
      </c>
      <c r="G11" s="520">
        <v>4203.0369000000001</v>
      </c>
      <c r="H11" s="523">
        <v>1160.4324099999999</v>
      </c>
    </row>
    <row r="12" spans="2:8" ht="11.25" customHeight="1">
      <c r="B12" s="366"/>
      <c r="C12" s="53"/>
      <c r="D12" s="369"/>
      <c r="E12" s="369"/>
      <c r="F12" s="369"/>
      <c r="G12" s="369"/>
      <c r="H12" s="376"/>
    </row>
    <row r="13" spans="2:8" ht="11.25" customHeight="1">
      <c r="B13" s="612" t="s">
        <v>42</v>
      </c>
      <c r="C13" s="738"/>
      <c r="D13" s="380">
        <v>4484.8351700000003</v>
      </c>
      <c r="E13" s="380">
        <v>2305.68426</v>
      </c>
      <c r="F13" s="380">
        <v>4777.81113</v>
      </c>
      <c r="G13" s="380">
        <v>3523.2408799999998</v>
      </c>
      <c r="H13" s="381">
        <v>1248.5490199999999</v>
      </c>
    </row>
    <row r="14" spans="2:8" ht="11.25" customHeight="1">
      <c r="B14" s="612" t="s">
        <v>48</v>
      </c>
      <c r="C14" s="738"/>
      <c r="D14" s="380">
        <v>3920.2044099999998</v>
      </c>
      <c r="E14" s="380">
        <v>2047.51828</v>
      </c>
      <c r="F14" s="380">
        <v>3915.66282</v>
      </c>
      <c r="G14" s="380">
        <v>3426.4509400000002</v>
      </c>
      <c r="H14" s="381">
        <v>480.25445000000002</v>
      </c>
    </row>
    <row r="15" spans="2:8" ht="11.25" customHeight="1">
      <c r="B15" s="612" t="s">
        <v>348</v>
      </c>
      <c r="C15" s="738"/>
      <c r="D15" s="380">
        <v>5688.9488799999999</v>
      </c>
      <c r="E15" s="380">
        <v>4057.7088600000002</v>
      </c>
      <c r="F15" s="380">
        <v>5849.0703599999997</v>
      </c>
      <c r="G15" s="380">
        <v>4418.8360199999997</v>
      </c>
      <c r="H15" s="381">
        <v>1259.4817800000001</v>
      </c>
    </row>
    <row r="16" spans="2:8" ht="11.25" customHeight="1"/>
    <row r="17" spans="2:8" ht="11.25" customHeight="1">
      <c r="B17" s="694" t="s">
        <v>411</v>
      </c>
      <c r="C17" s="694"/>
      <c r="D17" s="694"/>
      <c r="E17" s="694"/>
      <c r="F17" s="694"/>
      <c r="G17" s="694"/>
      <c r="H17" s="694"/>
    </row>
    <row r="18" spans="2:8" ht="11.25" customHeight="1">
      <c r="B18" s="726" t="s">
        <v>412</v>
      </c>
      <c r="C18" s="726"/>
      <c r="D18" s="726"/>
      <c r="E18" s="726"/>
      <c r="F18" s="726"/>
      <c r="G18" s="726"/>
      <c r="H18" s="726"/>
    </row>
  </sheetData>
  <mergeCells count="15">
    <mergeCell ref="B17:H17"/>
    <mergeCell ref="B18:H18"/>
    <mergeCell ref="B13:C13"/>
    <mergeCell ref="B14:C14"/>
    <mergeCell ref="B15:C15"/>
    <mergeCell ref="B6:C9"/>
    <mergeCell ref="B1:H1"/>
    <mergeCell ref="B2:H2"/>
    <mergeCell ref="D6:E6"/>
    <mergeCell ref="F6:H6"/>
    <mergeCell ref="D7:D8"/>
    <mergeCell ref="E7:E8"/>
    <mergeCell ref="F7:F8"/>
    <mergeCell ref="G7:H7"/>
    <mergeCell ref="D9:H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9"/>
  <sheetViews>
    <sheetView showGridLines="0" topLeftCell="A4" workbookViewId="0">
      <selection activeCell="I9" sqref="I9"/>
    </sheetView>
  </sheetViews>
  <sheetFormatPr defaultRowHeight="14.25"/>
  <cols>
    <col min="1" max="1" width="1.625" style="12" customWidth="1"/>
    <col min="2" max="2" width="21.875" style="9" customWidth="1"/>
    <col min="3" max="8" width="10.5" style="5" customWidth="1"/>
    <col min="9" max="9" width="10.5" style="528" customWidth="1"/>
    <col min="10" max="10" width="18.75" style="5" customWidth="1"/>
    <col min="11" max="11" width="7.625" style="5" customWidth="1"/>
    <col min="12" max="16384" width="9" style="5"/>
  </cols>
  <sheetData>
    <row r="1" spans="1:11" ht="12.95" customHeight="1">
      <c r="B1" s="17"/>
    </row>
    <row r="2" spans="1:11" ht="12.95" customHeight="1">
      <c r="B2" s="17"/>
    </row>
    <row r="3" spans="1:11" ht="12.95" customHeight="1">
      <c r="B3" s="17"/>
    </row>
    <row r="4" spans="1:11" ht="14.25" customHeight="1">
      <c r="B4" s="422" t="s">
        <v>630</v>
      </c>
      <c r="C4" s="69"/>
      <c r="D4" s="69"/>
      <c r="E4" s="69"/>
    </row>
    <row r="5" spans="1:11" s="12" customFormat="1" ht="14.25" customHeight="1">
      <c r="B5" s="24" t="s">
        <v>631</v>
      </c>
      <c r="C5" s="69"/>
      <c r="D5" s="69"/>
      <c r="E5" s="69"/>
    </row>
    <row r="6" spans="1:11" ht="19.5" customHeight="1" thickBot="1">
      <c r="B6" s="89" t="s">
        <v>29</v>
      </c>
      <c r="C6" s="90">
        <v>2006</v>
      </c>
      <c r="D6" s="91">
        <v>2007</v>
      </c>
      <c r="E6" s="90">
        <v>2008</v>
      </c>
      <c r="F6" s="90">
        <v>2009</v>
      </c>
      <c r="G6" s="91">
        <v>2010</v>
      </c>
      <c r="H6" s="91">
        <v>2011</v>
      </c>
      <c r="I6" s="530">
        <v>2012</v>
      </c>
      <c r="J6" s="92" t="s">
        <v>28</v>
      </c>
    </row>
    <row r="7" spans="1:11" s="10" customFormat="1" ht="24.95" customHeight="1">
      <c r="A7" s="417"/>
      <c r="B7" s="597" t="s">
        <v>481</v>
      </c>
      <c r="C7" s="597"/>
      <c r="D7" s="597"/>
      <c r="E7" s="597"/>
      <c r="F7" s="597"/>
      <c r="G7" s="597"/>
      <c r="H7" s="597"/>
      <c r="I7" s="597"/>
      <c r="J7" s="597"/>
      <c r="K7" s="2"/>
    </row>
    <row r="8" spans="1:11" s="2" customFormat="1" ht="11.25" customHeight="1">
      <c r="A8" s="418"/>
      <c r="B8" s="103" t="s">
        <v>323</v>
      </c>
      <c r="C8" s="104">
        <v>2165.6</v>
      </c>
      <c r="D8" s="104">
        <v>2438.83</v>
      </c>
      <c r="E8" s="104">
        <v>2573.88</v>
      </c>
      <c r="F8" s="104">
        <v>2632.43</v>
      </c>
      <c r="G8" s="104">
        <v>2934.9</v>
      </c>
      <c r="H8" s="105">
        <v>3015.0455499999998</v>
      </c>
      <c r="I8" s="105">
        <v>3162.36</v>
      </c>
      <c r="J8" s="106" t="s">
        <v>326</v>
      </c>
      <c r="K8" s="5"/>
    </row>
    <row r="9" spans="1:11" ht="11.25" customHeight="1">
      <c r="B9" s="107" t="s">
        <v>324</v>
      </c>
      <c r="C9" s="108">
        <v>115.00185863735331</v>
      </c>
      <c r="D9" s="108">
        <v>112.6168267454747</v>
      </c>
      <c r="E9" s="108">
        <v>105.53749133805965</v>
      </c>
      <c r="F9" s="108">
        <v>102.27477582482477</v>
      </c>
      <c r="G9" s="109">
        <v>111.49014408740214</v>
      </c>
      <c r="H9" s="109">
        <v>102.73077617636035</v>
      </c>
      <c r="I9" s="109">
        <v>104.88597759327385</v>
      </c>
      <c r="J9" s="110" t="s">
        <v>328</v>
      </c>
    </row>
    <row r="10" spans="1:11" ht="11.25" customHeight="1">
      <c r="B10" s="103" t="s">
        <v>325</v>
      </c>
      <c r="C10" s="104">
        <v>2227.91</v>
      </c>
      <c r="D10" s="104">
        <v>2356.91</v>
      </c>
      <c r="E10" s="104">
        <v>2651.19</v>
      </c>
      <c r="F10" s="104">
        <v>2866.44</v>
      </c>
      <c r="G10" s="104">
        <v>3266.43</v>
      </c>
      <c r="H10" s="105">
        <v>3158.9467800000002</v>
      </c>
      <c r="I10" s="105">
        <v>3143.5</v>
      </c>
      <c r="J10" s="106" t="s">
        <v>327</v>
      </c>
    </row>
    <row r="11" spans="1:11" ht="11.25" customHeight="1">
      <c r="B11" s="107" t="s">
        <v>324</v>
      </c>
      <c r="C11" s="108">
        <v>117.07725939861477</v>
      </c>
      <c r="D11" s="108">
        <v>105.79018003420246</v>
      </c>
      <c r="E11" s="108">
        <v>112.48583951020616</v>
      </c>
      <c r="F11" s="108">
        <v>108.11899562083441</v>
      </c>
      <c r="G11" s="109">
        <v>113.95424289362414</v>
      </c>
      <c r="H11" s="109">
        <v>96.709458950597451</v>
      </c>
      <c r="I11" s="109">
        <v>99.511014870595574</v>
      </c>
      <c r="J11" s="110" t="s">
        <v>328</v>
      </c>
    </row>
    <row r="12" spans="1:11" s="10" customFormat="1" ht="24.95" customHeight="1">
      <c r="A12" s="417"/>
      <c r="B12" s="596" t="s">
        <v>482</v>
      </c>
      <c r="C12" s="596"/>
      <c r="D12" s="596"/>
      <c r="E12" s="596"/>
      <c r="F12" s="596"/>
      <c r="G12" s="596"/>
      <c r="H12" s="596"/>
      <c r="I12" s="596"/>
      <c r="J12" s="596"/>
      <c r="K12" s="2"/>
    </row>
    <row r="13" spans="1:11" s="2" customFormat="1" ht="11.25" customHeight="1">
      <c r="A13" s="418"/>
      <c r="B13" s="103" t="s">
        <v>323</v>
      </c>
      <c r="C13" s="104">
        <v>625.67999999999995</v>
      </c>
      <c r="D13" s="104">
        <v>687.13</v>
      </c>
      <c r="E13" s="104">
        <v>774.21</v>
      </c>
      <c r="F13" s="104">
        <v>823.26</v>
      </c>
      <c r="G13" s="104">
        <v>926.51</v>
      </c>
      <c r="H13" s="105">
        <v>991.15751999999998</v>
      </c>
      <c r="I13" s="105">
        <v>926.82</v>
      </c>
      <c r="J13" s="106" t="s">
        <v>326</v>
      </c>
      <c r="K13" s="5"/>
    </row>
    <row r="14" spans="1:11" ht="11.25" customHeight="1">
      <c r="B14" s="107" t="s">
        <v>324</v>
      </c>
      <c r="C14" s="84">
        <v>107.35021618282889</v>
      </c>
      <c r="D14" s="84">
        <v>109.82131440992201</v>
      </c>
      <c r="E14" s="84">
        <v>112.67300219754631</v>
      </c>
      <c r="F14" s="84">
        <v>106.33549037082962</v>
      </c>
      <c r="G14" s="109">
        <v>112.54160289580449</v>
      </c>
      <c r="H14" s="111">
        <v>106.97753073361324</v>
      </c>
      <c r="I14" s="111">
        <v>93.508850137160849</v>
      </c>
      <c r="J14" s="110" t="s">
        <v>328</v>
      </c>
    </row>
    <row r="15" spans="1:11" ht="11.25" customHeight="1">
      <c r="B15" s="103" t="s">
        <v>325</v>
      </c>
      <c r="C15" s="104">
        <v>657.05</v>
      </c>
      <c r="D15" s="104">
        <v>692.48</v>
      </c>
      <c r="E15" s="104">
        <v>788.41</v>
      </c>
      <c r="F15" s="104">
        <v>899.59</v>
      </c>
      <c r="G15" s="104">
        <v>976.58</v>
      </c>
      <c r="H15" s="105">
        <v>1005.8282400000001</v>
      </c>
      <c r="I15" s="105">
        <v>915.39</v>
      </c>
      <c r="J15" s="106" t="s">
        <v>327</v>
      </c>
    </row>
    <row r="16" spans="1:11" ht="11.25" customHeight="1">
      <c r="B16" s="107" t="s">
        <v>324</v>
      </c>
      <c r="C16" s="84">
        <v>111.29084164704688</v>
      </c>
      <c r="D16" s="84">
        <v>105.39228369226088</v>
      </c>
      <c r="E16" s="84">
        <v>113.85310767097967</v>
      </c>
      <c r="F16" s="84">
        <v>114.10179982496417</v>
      </c>
      <c r="G16" s="109">
        <v>108.55834324525617</v>
      </c>
      <c r="H16" s="111">
        <v>102.99496610620739</v>
      </c>
      <c r="I16" s="111">
        <v>91.008580152810183</v>
      </c>
      <c r="J16" s="110" t="s">
        <v>328</v>
      </c>
    </row>
    <row r="17" spans="1:13" s="10" customFormat="1" ht="24.95" customHeight="1">
      <c r="A17" s="417"/>
      <c r="B17" s="594" t="s">
        <v>483</v>
      </c>
      <c r="C17" s="595"/>
      <c r="D17" s="595"/>
      <c r="E17" s="595"/>
      <c r="F17" s="595"/>
      <c r="G17" s="595"/>
      <c r="H17" s="595"/>
      <c r="I17" s="595"/>
      <c r="J17" s="595"/>
      <c r="K17" s="2"/>
    </row>
    <row r="18" spans="1:13" s="2" customFormat="1" ht="11.25" customHeight="1">
      <c r="A18" s="418"/>
      <c r="B18" s="103" t="s">
        <v>323</v>
      </c>
      <c r="C18" s="104">
        <v>3615.27</v>
      </c>
      <c r="D18" s="104">
        <v>3994.01</v>
      </c>
      <c r="E18" s="104">
        <v>3947.6</v>
      </c>
      <c r="F18" s="104">
        <v>4093.22</v>
      </c>
      <c r="G18" s="104">
        <v>4664.8999999999996</v>
      </c>
      <c r="H18" s="105">
        <v>5157.5654100000002</v>
      </c>
      <c r="I18" s="105">
        <v>5344.2</v>
      </c>
      <c r="J18" s="106" t="s">
        <v>326</v>
      </c>
      <c r="K18" s="5"/>
    </row>
    <row r="19" spans="1:13" ht="11.25" customHeight="1">
      <c r="B19" s="107" t="s">
        <v>324</v>
      </c>
      <c r="C19" s="84">
        <v>113.69595914169894</v>
      </c>
      <c r="D19" s="84">
        <v>110.47611934931554</v>
      </c>
      <c r="E19" s="84">
        <v>98.838009919854983</v>
      </c>
      <c r="F19" s="84">
        <v>103.68882358901611</v>
      </c>
      <c r="G19" s="109">
        <v>113.966510473417</v>
      </c>
      <c r="H19" s="111">
        <v>110.56111406461019</v>
      </c>
      <c r="I19" s="111">
        <v>103.61865677240145</v>
      </c>
      <c r="J19" s="110" t="s">
        <v>328</v>
      </c>
    </row>
    <row r="20" spans="1:13" ht="11.25" customHeight="1">
      <c r="B20" s="103" t="s">
        <v>325</v>
      </c>
      <c r="C20" s="104">
        <v>3372.51</v>
      </c>
      <c r="D20" s="104">
        <v>3969.03</v>
      </c>
      <c r="E20" s="104">
        <v>4674.41</v>
      </c>
      <c r="F20" s="104">
        <v>5234.0200000000004</v>
      </c>
      <c r="G20" s="104">
        <v>4871.7</v>
      </c>
      <c r="H20" s="105">
        <v>5427.3768700000001</v>
      </c>
      <c r="I20" s="105">
        <v>5497.14</v>
      </c>
      <c r="J20" s="106" t="s">
        <v>327</v>
      </c>
    </row>
    <row r="21" spans="1:13" ht="11.25" customHeight="1">
      <c r="B21" s="107" t="s">
        <v>324</v>
      </c>
      <c r="C21" s="84">
        <v>115.93206006105108</v>
      </c>
      <c r="D21" s="84">
        <v>117.6877162706708</v>
      </c>
      <c r="E21" s="84">
        <v>117.77210048802856</v>
      </c>
      <c r="F21" s="84">
        <v>111.97177825650725</v>
      </c>
      <c r="G21" s="109">
        <v>93.077596188016088</v>
      </c>
      <c r="H21" s="111">
        <v>111.40622103167273</v>
      </c>
      <c r="I21" s="111">
        <f>I20/H20*100</f>
        <v>101.28539314057254</v>
      </c>
      <c r="J21" s="110" t="s">
        <v>328</v>
      </c>
    </row>
    <row r="22" spans="1:13" s="10" customFormat="1" ht="24.95" customHeight="1">
      <c r="A22" s="417"/>
      <c r="B22" s="594" t="s">
        <v>484</v>
      </c>
      <c r="C22" s="595"/>
      <c r="D22" s="595"/>
      <c r="E22" s="595"/>
      <c r="F22" s="595"/>
      <c r="G22" s="595"/>
      <c r="H22" s="595"/>
      <c r="I22" s="595"/>
      <c r="J22" s="595"/>
      <c r="K22" s="2"/>
    </row>
    <row r="23" spans="1:13" s="2" customFormat="1" ht="11.25" customHeight="1">
      <c r="A23" s="418"/>
      <c r="B23" s="103" t="s">
        <v>323</v>
      </c>
      <c r="C23" s="104">
        <v>249.39</v>
      </c>
      <c r="D23" s="104">
        <v>340.23</v>
      </c>
      <c r="E23" s="104">
        <v>375.36</v>
      </c>
      <c r="F23" s="104">
        <v>522.77</v>
      </c>
      <c r="G23" s="104">
        <v>352.19</v>
      </c>
      <c r="H23" s="105">
        <v>423.25993999999997</v>
      </c>
      <c r="I23" s="105">
        <v>574.29190000000006</v>
      </c>
      <c r="J23" s="106" t="s">
        <v>326</v>
      </c>
      <c r="K23" s="5"/>
    </row>
    <row r="24" spans="1:13" ht="11.25" customHeight="1">
      <c r="B24" s="107" t="s">
        <v>324</v>
      </c>
      <c r="C24" s="84">
        <v>116.00074422066142</v>
      </c>
      <c r="D24" s="84">
        <v>136.42487669914593</v>
      </c>
      <c r="E24" s="84">
        <v>110.32536813332158</v>
      </c>
      <c r="F24" s="84">
        <v>139.27163256606991</v>
      </c>
      <c r="G24" s="109">
        <v>67.369971497981908</v>
      </c>
      <c r="H24" s="111">
        <v>120.17943155683012</v>
      </c>
      <c r="I24" s="111">
        <v>135.68302731413706</v>
      </c>
      <c r="J24" s="110" t="s">
        <v>328</v>
      </c>
    </row>
    <row r="25" spans="1:13" ht="11.25" customHeight="1">
      <c r="B25" s="103" t="s">
        <v>325</v>
      </c>
      <c r="C25" s="104">
        <v>275.74</v>
      </c>
      <c r="D25" s="104">
        <v>304.72000000000003</v>
      </c>
      <c r="E25" s="104">
        <v>349.75</v>
      </c>
      <c r="F25" s="104">
        <v>552.85</v>
      </c>
      <c r="G25" s="104">
        <v>453.01</v>
      </c>
      <c r="H25" s="105">
        <v>520.23711000000003</v>
      </c>
      <c r="I25" s="105">
        <v>578.76</v>
      </c>
      <c r="J25" s="106" t="s">
        <v>327</v>
      </c>
    </row>
    <row r="26" spans="1:13" ht="11.25" customHeight="1">
      <c r="B26" s="107" t="s">
        <v>324</v>
      </c>
      <c r="C26" s="84">
        <v>139.97664856084066</v>
      </c>
      <c r="D26" s="84">
        <v>110.50990063102924</v>
      </c>
      <c r="E26" s="84">
        <v>114.77750065634024</v>
      </c>
      <c r="F26" s="84">
        <v>158.07005003573983</v>
      </c>
      <c r="G26" s="109">
        <v>81.940851948991579</v>
      </c>
      <c r="H26" s="111">
        <v>114.84009403765923</v>
      </c>
      <c r="I26" s="111">
        <v>111.24927247116223</v>
      </c>
      <c r="J26" s="110" t="s">
        <v>328</v>
      </c>
    </row>
    <row r="27" spans="1:13" ht="11.25" customHeight="1">
      <c r="B27" s="38"/>
      <c r="C27" s="37"/>
      <c r="D27" s="37"/>
      <c r="E27" s="37"/>
      <c r="F27" s="37"/>
      <c r="G27" s="37"/>
      <c r="H27" s="37"/>
      <c r="I27" s="37"/>
      <c r="J27" s="39"/>
    </row>
    <row r="28" spans="1:13" s="27" customFormat="1" ht="11.25" customHeight="1">
      <c r="A28" s="416"/>
      <c r="B28" s="85" t="s">
        <v>380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28" customFormat="1" ht="11.25" customHeight="1">
      <c r="A29" s="419"/>
      <c r="B29" s="86" t="s">
        <v>357</v>
      </c>
      <c r="C29" s="87"/>
      <c r="D29" s="87"/>
      <c r="E29" s="87"/>
      <c r="F29" s="87"/>
      <c r="G29" s="87"/>
      <c r="H29" s="87"/>
      <c r="I29" s="532"/>
      <c r="J29" s="87"/>
      <c r="K29" s="87"/>
      <c r="L29" s="87"/>
      <c r="M29" s="87"/>
    </row>
  </sheetData>
  <mergeCells count="4">
    <mergeCell ref="B7:J7"/>
    <mergeCell ref="B12:J12"/>
    <mergeCell ref="B17:J17"/>
    <mergeCell ref="B22:J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I13"/>
  <sheetViews>
    <sheetView showGridLines="0" workbookViewId="0">
      <selection activeCell="K17" sqref="K17"/>
    </sheetView>
  </sheetViews>
  <sheetFormatPr defaultRowHeight="14.25"/>
  <cols>
    <col min="1" max="1" width="1.625" style="283" customWidth="1"/>
    <col min="2" max="2" width="24.75" style="283" customWidth="1"/>
    <col min="3" max="3" width="3.75" style="283" customWidth="1"/>
    <col min="4" max="6" width="18.125" style="283" customWidth="1"/>
    <col min="7" max="8" width="9" style="283"/>
    <col min="9" max="9" width="9" style="528"/>
    <col min="10" max="16384" width="9" style="283"/>
  </cols>
  <sheetData>
    <row r="1" spans="2:6" s="210" customFormat="1" ht="12.95" customHeight="1">
      <c r="B1" s="751"/>
      <c r="C1" s="751"/>
      <c r="D1" s="751"/>
      <c r="E1" s="751"/>
    </row>
    <row r="2" spans="2:6" s="210" customFormat="1" ht="12.95" customHeight="1">
      <c r="B2" s="720"/>
      <c r="C2" s="720"/>
      <c r="D2" s="720"/>
      <c r="E2" s="720"/>
    </row>
    <row r="3" spans="2:6" s="210" customFormat="1" ht="12.95" customHeight="1">
      <c r="B3" s="305"/>
      <c r="C3" s="305"/>
      <c r="D3" s="305"/>
      <c r="E3" s="305"/>
    </row>
    <row r="4" spans="2:6" s="210" customFormat="1">
      <c r="B4" s="423" t="s">
        <v>646</v>
      </c>
      <c r="C4" s="69"/>
      <c r="D4" s="305"/>
      <c r="E4" s="305"/>
    </row>
    <row r="5" spans="2:6" s="210" customFormat="1">
      <c r="B5" s="24" t="s">
        <v>351</v>
      </c>
      <c r="C5" s="24"/>
      <c r="D5" s="378"/>
      <c r="E5" s="378"/>
    </row>
    <row r="6" spans="2:6" ht="48" customHeight="1">
      <c r="B6" s="610" t="s">
        <v>510</v>
      </c>
      <c r="C6" s="631"/>
      <c r="D6" s="508" t="s">
        <v>559</v>
      </c>
      <c r="E6" s="508" t="s">
        <v>560</v>
      </c>
      <c r="F6" s="509" t="s">
        <v>566</v>
      </c>
    </row>
    <row r="7" spans="2:6" ht="15" customHeight="1" thickBot="1">
      <c r="B7" s="611"/>
      <c r="C7" s="638"/>
      <c r="D7" s="705" t="s">
        <v>581</v>
      </c>
      <c r="E7" s="706"/>
      <c r="F7" s="706"/>
    </row>
    <row r="8" spans="2:6" ht="12.95" customHeight="1">
      <c r="B8" s="253" t="s">
        <v>337</v>
      </c>
      <c r="C8" s="479">
        <v>2011</v>
      </c>
      <c r="D8" s="172">
        <v>4216464.4527099999</v>
      </c>
      <c r="E8" s="368">
        <v>4437043.4144700002</v>
      </c>
      <c r="F8" s="421">
        <v>-220578.96176000033</v>
      </c>
    </row>
    <row r="9" spans="2:6" ht="11.25" customHeight="1">
      <c r="B9" s="52" t="s">
        <v>330</v>
      </c>
      <c r="C9" s="53">
        <v>2012</v>
      </c>
      <c r="D9" s="171">
        <v>4367184.1770100007</v>
      </c>
      <c r="E9" s="158">
        <v>4492160.1653000005</v>
      </c>
      <c r="F9" s="522">
        <v>-124975.98828999978</v>
      </c>
    </row>
    <row r="10" spans="2:6" ht="11.25" customHeight="1">
      <c r="B10" s="366"/>
      <c r="C10" s="53"/>
      <c r="D10" s="369"/>
      <c r="E10" s="306"/>
      <c r="F10" s="522"/>
    </row>
    <row r="11" spans="2:6" ht="11.25" customHeight="1">
      <c r="B11" s="612" t="s">
        <v>42</v>
      </c>
      <c r="C11" s="738"/>
      <c r="D11" s="374">
        <v>372676.34785000002</v>
      </c>
      <c r="E11" s="310">
        <v>397021.77127999999</v>
      </c>
      <c r="F11" s="421">
        <v>-24345.423429999966</v>
      </c>
    </row>
    <row r="12" spans="2:6" ht="11.25" customHeight="1">
      <c r="B12" s="612" t="s">
        <v>48</v>
      </c>
      <c r="C12" s="738"/>
      <c r="D12" s="374">
        <v>402636.35467999999</v>
      </c>
      <c r="E12" s="310">
        <v>402169.89684</v>
      </c>
      <c r="F12" s="421">
        <v>466.45783999998821</v>
      </c>
    </row>
    <row r="13" spans="2:6" ht="11.25" customHeight="1">
      <c r="B13" s="612" t="s">
        <v>348</v>
      </c>
      <c r="C13" s="738"/>
      <c r="D13" s="374">
        <v>3591871.4744799999</v>
      </c>
      <c r="E13" s="310">
        <v>3692968.4971799999</v>
      </c>
      <c r="F13" s="421">
        <v>-101097.02270000009</v>
      </c>
    </row>
  </sheetData>
  <mergeCells count="7">
    <mergeCell ref="B11:C11"/>
    <mergeCell ref="B12:C12"/>
    <mergeCell ref="B13:C13"/>
    <mergeCell ref="D7:F7"/>
    <mergeCell ref="B1:E1"/>
    <mergeCell ref="B2:E2"/>
    <mergeCell ref="B6: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17"/>
  <sheetViews>
    <sheetView showGridLines="0" workbookViewId="0">
      <selection activeCell="K14" sqref="K14"/>
    </sheetView>
  </sheetViews>
  <sheetFormatPr defaultRowHeight="14.25"/>
  <cols>
    <col min="1" max="1" width="1.625" style="328" customWidth="1"/>
    <col min="2" max="2" width="18" style="328" customWidth="1"/>
    <col min="3" max="3" width="3.625" style="328" customWidth="1"/>
    <col min="4" max="8" width="11.875" style="328" customWidth="1"/>
    <col min="9" max="9" width="11.875" style="528" customWidth="1"/>
    <col min="10" max="11" width="11.875" style="328" customWidth="1"/>
    <col min="12" max="12" width="11.875" style="12" customWidth="1"/>
    <col min="13" max="16384" width="9" style="328"/>
  </cols>
  <sheetData>
    <row r="1" spans="1:12" ht="12.95" customHeight="1">
      <c r="B1" s="749"/>
      <c r="C1" s="749"/>
      <c r="D1" s="750"/>
      <c r="E1" s="750"/>
      <c r="F1" s="750"/>
      <c r="G1" s="750"/>
      <c r="H1" s="750"/>
      <c r="I1" s="750"/>
      <c r="J1" s="750"/>
      <c r="K1" s="750"/>
    </row>
    <row r="2" spans="1:12" ht="12.95" customHeight="1">
      <c r="B2" s="716"/>
      <c r="C2" s="716"/>
      <c r="D2" s="716"/>
      <c r="E2" s="716"/>
      <c r="F2" s="716"/>
      <c r="G2" s="716"/>
      <c r="H2" s="716"/>
      <c r="I2" s="716"/>
      <c r="J2" s="716"/>
      <c r="K2" s="716"/>
    </row>
    <row r="3" spans="1:12" ht="12.95" customHeight="1">
      <c r="B3" s="334"/>
      <c r="C3" s="334"/>
      <c r="D3" s="334"/>
      <c r="E3" s="334"/>
      <c r="F3" s="334"/>
      <c r="G3" s="334"/>
      <c r="H3" s="334"/>
      <c r="I3" s="539"/>
      <c r="J3" s="334"/>
      <c r="K3" s="334"/>
    </row>
    <row r="4" spans="1:12">
      <c r="B4" s="415" t="s">
        <v>604</v>
      </c>
      <c r="C4" s="367"/>
      <c r="D4" s="334"/>
      <c r="E4" s="334"/>
      <c r="F4" s="334"/>
      <c r="G4" s="334"/>
      <c r="H4" s="334"/>
      <c r="I4" s="539"/>
      <c r="J4" s="334"/>
      <c r="K4" s="334"/>
    </row>
    <row r="5" spans="1:12">
      <c r="B5" s="24" t="s">
        <v>371</v>
      </c>
      <c r="C5" s="24"/>
      <c r="D5" s="334"/>
      <c r="E5" s="334"/>
      <c r="F5" s="334"/>
      <c r="G5" s="334"/>
      <c r="H5" s="334"/>
      <c r="I5" s="539"/>
      <c r="J5" s="334"/>
      <c r="K5" s="334"/>
    </row>
    <row r="6" spans="1:12" ht="24.95" customHeight="1">
      <c r="A6" s="88"/>
      <c r="B6" s="610" t="s">
        <v>510</v>
      </c>
      <c r="C6" s="631"/>
      <c r="D6" s="606" t="s">
        <v>528</v>
      </c>
      <c r="E6" s="598" t="s">
        <v>512</v>
      </c>
      <c r="F6" s="599"/>
      <c r="G6" s="600"/>
      <c r="H6" s="625" t="s">
        <v>568</v>
      </c>
      <c r="I6" s="610"/>
      <c r="J6" s="626"/>
      <c r="K6" s="625" t="s">
        <v>514</v>
      </c>
      <c r="L6" s="610"/>
    </row>
    <row r="7" spans="1:12" ht="24.95" customHeight="1">
      <c r="A7" s="88"/>
      <c r="B7" s="596"/>
      <c r="C7" s="637"/>
      <c r="D7" s="607"/>
      <c r="E7" s="606" t="s">
        <v>515</v>
      </c>
      <c r="F7" s="598" t="s">
        <v>569</v>
      </c>
      <c r="G7" s="600"/>
      <c r="H7" s="606" t="s">
        <v>515</v>
      </c>
      <c r="I7" s="598" t="s">
        <v>517</v>
      </c>
      <c r="J7" s="600"/>
      <c r="K7" s="606" t="s">
        <v>515</v>
      </c>
      <c r="L7" s="625" t="s">
        <v>591</v>
      </c>
    </row>
    <row r="8" spans="1:12" ht="59.25" customHeight="1" thickBot="1">
      <c r="A8" s="88"/>
      <c r="B8" s="611"/>
      <c r="C8" s="638"/>
      <c r="D8" s="609"/>
      <c r="E8" s="609"/>
      <c r="F8" s="279" t="s">
        <v>519</v>
      </c>
      <c r="G8" s="279" t="s">
        <v>520</v>
      </c>
      <c r="H8" s="608"/>
      <c r="I8" s="537" t="s">
        <v>521</v>
      </c>
      <c r="J8" s="331" t="s">
        <v>522</v>
      </c>
      <c r="K8" s="609"/>
      <c r="L8" s="746"/>
    </row>
    <row r="9" spans="1:12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</row>
    <row r="10" spans="1:12" ht="12.95" customHeight="1">
      <c r="B10" s="253" t="s">
        <v>337</v>
      </c>
      <c r="C10" s="474">
        <v>2011</v>
      </c>
      <c r="D10" s="223">
        <v>1234143.4613699999</v>
      </c>
      <c r="E10" s="223">
        <v>641534.3567</v>
      </c>
      <c r="F10" s="223">
        <v>466544.73781000002</v>
      </c>
      <c r="G10" s="223">
        <v>75394.259000000005</v>
      </c>
      <c r="H10" s="223">
        <v>465434.70167000004</v>
      </c>
      <c r="I10" s="223">
        <v>225424.32373</v>
      </c>
      <c r="J10" s="223">
        <v>6424.16</v>
      </c>
      <c r="K10" s="223">
        <v>127174.40300000001</v>
      </c>
      <c r="L10" s="266">
        <v>65068.525999999998</v>
      </c>
    </row>
    <row r="11" spans="1:12" ht="11.25" customHeight="1">
      <c r="B11" s="52" t="s">
        <v>330</v>
      </c>
      <c r="C11" s="53">
        <v>2012</v>
      </c>
      <c r="D11" s="222">
        <v>1674201.5992699999</v>
      </c>
      <c r="E11" s="222">
        <v>919192.70958000002</v>
      </c>
      <c r="F11" s="222">
        <v>690035.50997999997</v>
      </c>
      <c r="G11" s="222">
        <v>79278.255000000005</v>
      </c>
      <c r="H11" s="222">
        <v>612079.25469000009</v>
      </c>
      <c r="I11" s="222">
        <v>205024.82188</v>
      </c>
      <c r="J11" s="222">
        <v>18413.389469999998</v>
      </c>
      <c r="K11" s="222">
        <v>142929.63500000001</v>
      </c>
      <c r="L11" s="308">
        <v>68328.063999999998</v>
      </c>
    </row>
    <row r="12" spans="1:12" ht="11.25" customHeight="1">
      <c r="B12" s="596" t="s">
        <v>570</v>
      </c>
      <c r="C12" s="596"/>
      <c r="D12" s="596"/>
      <c r="E12" s="596"/>
      <c r="F12" s="596"/>
      <c r="G12" s="596"/>
      <c r="H12" s="596"/>
      <c r="I12" s="596"/>
      <c r="J12" s="596"/>
      <c r="K12" s="596"/>
      <c r="L12" s="596"/>
    </row>
    <row r="13" spans="1:12" ht="12.95" customHeight="1">
      <c r="B13" s="253" t="s">
        <v>337</v>
      </c>
      <c r="C13" s="474">
        <v>2011</v>
      </c>
      <c r="D13" s="493">
        <v>100</v>
      </c>
      <c r="E13" s="493">
        <v>51.982149999999997</v>
      </c>
      <c r="F13" s="493">
        <v>37.80312</v>
      </c>
      <c r="G13" s="493">
        <v>6.1090400000000002</v>
      </c>
      <c r="H13" s="493">
        <v>37.713180000000001</v>
      </c>
      <c r="I13" s="493">
        <v>18.265649884800315</v>
      </c>
      <c r="J13" s="493">
        <v>0.52054</v>
      </c>
      <c r="K13" s="493">
        <v>10.30467</v>
      </c>
      <c r="L13" s="495">
        <v>5.2723599999999999</v>
      </c>
    </row>
    <row r="14" spans="1:12" ht="11.25" customHeight="1">
      <c r="B14" s="52" t="s">
        <v>330</v>
      </c>
      <c r="C14" s="53">
        <v>2012</v>
      </c>
      <c r="D14" s="494">
        <v>100</v>
      </c>
      <c r="E14" s="494">
        <v>54.903350000000003</v>
      </c>
      <c r="F14" s="494">
        <v>41.215800000000002</v>
      </c>
      <c r="G14" s="494">
        <v>4.73529</v>
      </c>
      <c r="H14" s="494">
        <v>36.559469999999997</v>
      </c>
      <c r="I14" s="494">
        <v>9.6048399999999994</v>
      </c>
      <c r="J14" s="494">
        <v>1.0998300000000001</v>
      </c>
      <c r="K14" s="494">
        <v>8.5371799999999993</v>
      </c>
      <c r="L14" s="497">
        <v>4.0812299999999997</v>
      </c>
    </row>
    <row r="15" spans="1:12" ht="9.9499999999999993" customHeight="1">
      <c r="B15" s="52"/>
      <c r="C15" s="53"/>
      <c r="D15" s="494"/>
      <c r="E15" s="494"/>
      <c r="F15" s="494"/>
      <c r="G15" s="494"/>
      <c r="H15" s="494"/>
      <c r="I15" s="494"/>
      <c r="J15" s="494"/>
      <c r="K15" s="494"/>
      <c r="L15" s="497"/>
    </row>
    <row r="16" spans="1:12">
      <c r="B16" s="85" t="s">
        <v>381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2:12">
      <c r="B17" s="86" t="s">
        <v>382</v>
      </c>
      <c r="C17" s="86"/>
      <c r="D17" s="330"/>
      <c r="E17" s="330"/>
      <c r="F17" s="330"/>
      <c r="G17" s="330"/>
      <c r="H17" s="330"/>
      <c r="I17" s="532"/>
      <c r="J17" s="330"/>
      <c r="K17" s="330"/>
      <c r="L17" s="277"/>
    </row>
  </sheetData>
  <mergeCells count="15">
    <mergeCell ref="B1:K1"/>
    <mergeCell ref="B2:K2"/>
    <mergeCell ref="B6:C8"/>
    <mergeCell ref="D6:D8"/>
    <mergeCell ref="E6:G6"/>
    <mergeCell ref="K6:L6"/>
    <mergeCell ref="E7:E8"/>
    <mergeCell ref="F7:G7"/>
    <mergeCell ref="B12:L12"/>
    <mergeCell ref="K7:K8"/>
    <mergeCell ref="L7:L8"/>
    <mergeCell ref="B9:L9"/>
    <mergeCell ref="H6:J6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14"/>
  <sheetViews>
    <sheetView showGridLines="0" topLeftCell="A4" workbookViewId="0">
      <selection activeCell="I24" sqref="I24"/>
    </sheetView>
  </sheetViews>
  <sheetFormatPr defaultRowHeight="14.25"/>
  <cols>
    <col min="1" max="1" width="1.625" style="328" customWidth="1"/>
    <col min="2" max="2" width="15.75" style="328" customWidth="1"/>
    <col min="3" max="3" width="3.875" style="210" customWidth="1"/>
    <col min="4" max="4" width="10" style="328" customWidth="1"/>
    <col min="5" max="8" width="10.375" style="328" customWidth="1"/>
    <col min="9" max="9" width="10.375" style="528" customWidth="1"/>
    <col min="10" max="13" width="10.375" style="328" customWidth="1"/>
    <col min="14" max="14" width="10.375" style="12" customWidth="1"/>
    <col min="15" max="16384" width="9" style="328"/>
  </cols>
  <sheetData>
    <row r="1" spans="2:14">
      <c r="B1" s="749"/>
      <c r="C1" s="749"/>
      <c r="D1" s="750"/>
      <c r="E1" s="750"/>
      <c r="F1" s="750"/>
      <c r="G1" s="750"/>
      <c r="H1" s="750"/>
    </row>
    <row r="2" spans="2:14">
      <c r="B2" s="716"/>
      <c r="C2" s="716"/>
      <c r="D2" s="716"/>
      <c r="E2" s="716"/>
      <c r="F2" s="716"/>
      <c r="G2" s="716"/>
      <c r="H2" s="716"/>
    </row>
    <row r="3" spans="2:14">
      <c r="B3" s="334"/>
      <c r="C3" s="334"/>
      <c r="D3" s="334"/>
      <c r="E3" s="334"/>
      <c r="F3" s="334"/>
      <c r="G3" s="334"/>
      <c r="H3" s="334"/>
    </row>
    <row r="4" spans="2:14">
      <c r="B4" s="415" t="s">
        <v>605</v>
      </c>
      <c r="C4" s="334"/>
      <c r="D4" s="334"/>
      <c r="E4" s="334"/>
      <c r="F4" s="334"/>
      <c r="G4" s="334"/>
      <c r="H4" s="334"/>
    </row>
    <row r="5" spans="2:14">
      <c r="B5" s="24" t="s">
        <v>376</v>
      </c>
      <c r="C5" s="334"/>
      <c r="D5" s="334"/>
      <c r="E5" s="334"/>
      <c r="F5" s="334"/>
      <c r="G5" s="334"/>
      <c r="H5" s="334"/>
    </row>
    <row r="6" spans="2:14" ht="26.25" customHeight="1">
      <c r="B6" s="610" t="s">
        <v>510</v>
      </c>
      <c r="C6" s="626"/>
      <c r="D6" s="606" t="s">
        <v>528</v>
      </c>
      <c r="E6" s="598" t="s">
        <v>585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38.25" customHeight="1">
      <c r="B7" s="596"/>
      <c r="C7" s="637"/>
      <c r="D7" s="609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32" t="s">
        <v>696</v>
      </c>
    </row>
    <row r="8" spans="2:14" ht="53.25" customHeight="1" thickBot="1">
      <c r="B8" s="596"/>
      <c r="C8" s="63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632"/>
    </row>
    <row r="9" spans="2:14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4" ht="11.25" customHeight="1">
      <c r="B10" s="253" t="s">
        <v>337</v>
      </c>
      <c r="C10" s="329">
        <v>2011</v>
      </c>
      <c r="D10" s="223">
        <v>1234143.4613699999</v>
      </c>
      <c r="E10" s="223">
        <v>151384.27458000003</v>
      </c>
      <c r="F10" s="223">
        <v>5209.9876199999999</v>
      </c>
      <c r="G10" s="223">
        <v>13592.59052</v>
      </c>
      <c r="H10" s="223">
        <v>15663.996539999998</v>
      </c>
      <c r="I10" s="223">
        <v>32215.69241</v>
      </c>
      <c r="J10" s="223">
        <v>80763.847099999999</v>
      </c>
      <c r="K10" s="223">
        <v>3817.5677099999998</v>
      </c>
      <c r="L10" s="223">
        <v>800.01144999999997</v>
      </c>
      <c r="M10" s="223">
        <v>8013.9467800000002</v>
      </c>
      <c r="N10" s="266">
        <v>51.068529999999996</v>
      </c>
    </row>
    <row r="11" spans="2:14" ht="11.25" customHeight="1">
      <c r="B11" s="52" t="s">
        <v>330</v>
      </c>
      <c r="C11" s="53">
        <v>2012</v>
      </c>
      <c r="D11" s="222">
        <v>1674201.5992699999</v>
      </c>
      <c r="E11" s="222">
        <v>318514.93932999996</v>
      </c>
      <c r="F11" s="222">
        <v>5886.4830999999995</v>
      </c>
      <c r="G11" s="222">
        <v>3514.1064200000001</v>
      </c>
      <c r="H11" s="222">
        <v>29811.997829999997</v>
      </c>
      <c r="I11" s="222">
        <v>78288.333239999993</v>
      </c>
      <c r="J11" s="222">
        <v>17779.657769999998</v>
      </c>
      <c r="K11" s="222">
        <v>6177.29036</v>
      </c>
      <c r="L11" s="222">
        <v>577.59261000000004</v>
      </c>
      <c r="M11" s="222">
        <v>7826.5223900000001</v>
      </c>
      <c r="N11" s="308">
        <v>72.898520000000005</v>
      </c>
    </row>
    <row r="12" spans="2:14" ht="11.25" customHeight="1">
      <c r="B12" s="596" t="s">
        <v>571</v>
      </c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</row>
    <row r="13" spans="2:14" ht="11.25" customHeight="1">
      <c r="B13" s="253" t="s">
        <v>337</v>
      </c>
      <c r="C13" s="329">
        <v>2011</v>
      </c>
      <c r="D13" s="493">
        <v>100</v>
      </c>
      <c r="E13" s="223">
        <v>12.266343000000001</v>
      </c>
      <c r="F13" s="223">
        <v>0.42215399999999997</v>
      </c>
      <c r="G13" s="223">
        <v>1.101378</v>
      </c>
      <c r="H13" s="223">
        <v>1.26922</v>
      </c>
      <c r="I13" s="223">
        <v>2.6103679999999998</v>
      </c>
      <c r="J13" s="223">
        <v>6.5441209999999996</v>
      </c>
      <c r="K13" s="223">
        <v>0.30932900000000002</v>
      </c>
      <c r="L13" s="223">
        <v>6.4823000000000006E-2</v>
      </c>
      <c r="M13" s="223">
        <v>0.64935200000000004</v>
      </c>
      <c r="N13" s="266">
        <v>4.1370000000000001E-3</v>
      </c>
    </row>
    <row r="14" spans="2:14" ht="11.25" customHeight="1">
      <c r="B14" s="52" t="s">
        <v>330</v>
      </c>
      <c r="C14" s="53">
        <v>2012</v>
      </c>
      <c r="D14" s="494">
        <v>100</v>
      </c>
      <c r="E14" s="222">
        <v>19.024885000000001</v>
      </c>
      <c r="F14" s="222">
        <v>0.35159899999999999</v>
      </c>
      <c r="G14" s="222">
        <v>0.209897</v>
      </c>
      <c r="H14" s="222">
        <v>1.7806690000000001</v>
      </c>
      <c r="I14" s="222">
        <v>4.6761590000000002</v>
      </c>
      <c r="J14" s="222">
        <v>1.0619780000000001</v>
      </c>
      <c r="K14" s="222">
        <v>0.36896899999999999</v>
      </c>
      <c r="L14" s="222">
        <v>3.4499000000000002E-2</v>
      </c>
      <c r="M14" s="222">
        <v>0.46747699999999998</v>
      </c>
      <c r="N14" s="308">
        <v>4.3540000000000002E-3</v>
      </c>
    </row>
  </sheetData>
  <mergeCells count="17">
    <mergeCell ref="B1:H1"/>
    <mergeCell ref="B2:H2"/>
    <mergeCell ref="B6:C8"/>
    <mergeCell ref="D6:D8"/>
    <mergeCell ref="E6:N6"/>
    <mergeCell ref="E7:E8"/>
    <mergeCell ref="F7:F8"/>
    <mergeCell ref="G7:G8"/>
    <mergeCell ref="H7:H8"/>
    <mergeCell ref="I7:I8"/>
    <mergeCell ref="B12:N12"/>
    <mergeCell ref="J7:J8"/>
    <mergeCell ref="K7:K8"/>
    <mergeCell ref="L7:L8"/>
    <mergeCell ref="M7:M8"/>
    <mergeCell ref="N7:N8"/>
    <mergeCell ref="B9:N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O19"/>
  <sheetViews>
    <sheetView showGridLines="0" workbookViewId="0">
      <selection activeCell="H8" sqref="H8:H10"/>
    </sheetView>
  </sheetViews>
  <sheetFormatPr defaultRowHeight="14.25"/>
  <cols>
    <col min="1" max="1" width="1.625" style="328" customWidth="1"/>
    <col min="2" max="2" width="15.75" style="328" customWidth="1"/>
    <col min="3" max="3" width="3.75" style="328" customWidth="1"/>
    <col min="4" max="8" width="10.375" style="328" customWidth="1"/>
    <col min="9" max="9" width="10.375" style="346" customWidth="1"/>
    <col min="10" max="13" width="10.375" style="328" customWidth="1"/>
    <col min="14" max="14" width="10.375" style="12" customWidth="1"/>
    <col min="15" max="16" width="10.375" style="328" customWidth="1"/>
    <col min="17" max="16384" width="9" style="328"/>
  </cols>
  <sheetData>
    <row r="1" spans="2:15" ht="12.95" customHeight="1">
      <c r="B1" s="747"/>
      <c r="C1" s="747"/>
      <c r="D1" s="747"/>
      <c r="E1" s="747"/>
      <c r="F1" s="747"/>
      <c r="G1" s="747"/>
      <c r="H1" s="747"/>
    </row>
    <row r="2" spans="2:15" ht="12.95" customHeight="1">
      <c r="B2" s="716"/>
      <c r="C2" s="716"/>
      <c r="D2" s="716"/>
      <c r="E2" s="716"/>
      <c r="F2" s="716"/>
      <c r="G2" s="716"/>
      <c r="H2" s="716"/>
    </row>
    <row r="3" spans="2:15" ht="12.95" customHeight="1"/>
    <row r="4" spans="2:15">
      <c r="B4" s="415" t="s">
        <v>606</v>
      </c>
    </row>
    <row r="5" spans="2:15">
      <c r="B5" s="24" t="s">
        <v>377</v>
      </c>
    </row>
    <row r="6" spans="2:15" ht="23.1" customHeight="1">
      <c r="B6" s="610" t="s">
        <v>510</v>
      </c>
      <c r="C6" s="626"/>
      <c r="D6" s="606" t="s">
        <v>528</v>
      </c>
      <c r="E6" s="598" t="s">
        <v>541</v>
      </c>
      <c r="F6" s="599"/>
      <c r="G6" s="598" t="s">
        <v>572</v>
      </c>
      <c r="H6" s="599"/>
      <c r="I6" s="599"/>
      <c r="J6" s="599"/>
      <c r="K6" s="599"/>
      <c r="L6" s="599"/>
      <c r="M6" s="599"/>
      <c r="N6" s="599"/>
      <c r="O6" s="599"/>
    </row>
    <row r="7" spans="2:15" ht="23.1" customHeight="1">
      <c r="B7" s="596"/>
      <c r="C7" s="637"/>
      <c r="D7" s="607"/>
      <c r="E7" s="606" t="s">
        <v>515</v>
      </c>
      <c r="F7" s="606" t="s">
        <v>586</v>
      </c>
      <c r="G7" s="707" t="s">
        <v>515</v>
      </c>
      <c r="H7" s="598" t="s">
        <v>517</v>
      </c>
      <c r="I7" s="599"/>
      <c r="J7" s="599"/>
      <c r="K7" s="599"/>
      <c r="L7" s="599"/>
      <c r="M7" s="599"/>
      <c r="N7" s="599"/>
      <c r="O7" s="599"/>
    </row>
    <row r="8" spans="2:15" ht="23.1" customHeight="1">
      <c r="B8" s="596"/>
      <c r="C8" s="637"/>
      <c r="D8" s="609"/>
      <c r="E8" s="609"/>
      <c r="F8" s="609"/>
      <c r="G8" s="609"/>
      <c r="H8" s="606" t="s">
        <v>550</v>
      </c>
      <c r="I8" s="708" t="s">
        <v>551</v>
      </c>
      <c r="J8" s="708" t="e">
        <f>#REF!/H8*100</f>
        <v>#REF!</v>
      </c>
      <c r="K8" s="708"/>
      <c r="L8" s="708"/>
      <c r="M8" s="629"/>
      <c r="N8" s="632" t="s">
        <v>654</v>
      </c>
      <c r="O8" s="632" t="s">
        <v>655</v>
      </c>
    </row>
    <row r="9" spans="2:15" ht="23.1" customHeight="1">
      <c r="B9" s="596"/>
      <c r="C9" s="633"/>
      <c r="D9" s="609"/>
      <c r="E9" s="609"/>
      <c r="F9" s="609"/>
      <c r="G9" s="609"/>
      <c r="H9" s="707"/>
      <c r="I9" s="609"/>
      <c r="J9" s="606" t="s">
        <v>515</v>
      </c>
      <c r="K9" s="598" t="s">
        <v>517</v>
      </c>
      <c r="L9" s="599"/>
      <c r="M9" s="599"/>
      <c r="N9" s="632"/>
      <c r="O9" s="632"/>
    </row>
    <row r="10" spans="2:15" ht="81" customHeight="1" thickBot="1">
      <c r="B10" s="596"/>
      <c r="C10" s="633"/>
      <c r="D10" s="707"/>
      <c r="E10" s="707"/>
      <c r="F10" s="707"/>
      <c r="G10" s="707"/>
      <c r="H10" s="608"/>
      <c r="I10" s="606"/>
      <c r="J10" s="707"/>
      <c r="K10" s="437" t="s">
        <v>547</v>
      </c>
      <c r="L10" s="437" t="s">
        <v>575</v>
      </c>
      <c r="M10" s="333" t="s">
        <v>549</v>
      </c>
      <c r="N10" s="632"/>
      <c r="O10" s="632"/>
    </row>
    <row r="11" spans="2:15" ht="11.25" customHeight="1">
      <c r="B11" s="597" t="s">
        <v>523</v>
      </c>
      <c r="C11" s="597"/>
      <c r="D11" s="597"/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</row>
    <row r="12" spans="2:15" ht="11.25" customHeight="1">
      <c r="B12" s="253" t="s">
        <v>337</v>
      </c>
      <c r="C12" s="329">
        <v>2011</v>
      </c>
      <c r="D12" s="223">
        <v>1516909.9613900001</v>
      </c>
      <c r="E12" s="362">
        <v>636286.98424000002</v>
      </c>
      <c r="F12" s="362">
        <v>573386.98424000002</v>
      </c>
      <c r="G12" s="362">
        <v>880622.97714999993</v>
      </c>
      <c r="H12" s="362">
        <v>335104.98381000001</v>
      </c>
      <c r="I12" s="362">
        <v>7878.7465999999995</v>
      </c>
      <c r="J12" s="362">
        <v>520956.31831</v>
      </c>
      <c r="K12" s="362">
        <v>173902.45036000002</v>
      </c>
      <c r="L12" s="362">
        <v>26559.560879999997</v>
      </c>
      <c r="M12" s="266">
        <v>225571.01330000002</v>
      </c>
      <c r="N12" s="266">
        <v>15012.562320000001</v>
      </c>
      <c r="O12" s="266">
        <v>322164.67317999998</v>
      </c>
    </row>
    <row r="13" spans="2:15" ht="11.25" customHeight="1">
      <c r="B13" s="52" t="s">
        <v>330</v>
      </c>
      <c r="C13" s="53">
        <v>2012</v>
      </c>
      <c r="D13" s="222">
        <v>1687230.2604799999</v>
      </c>
      <c r="E13" s="388">
        <v>801513.17372000008</v>
      </c>
      <c r="F13" s="388">
        <v>611513.17372000008</v>
      </c>
      <c r="G13" s="388">
        <v>885717.08675999998</v>
      </c>
      <c r="H13" s="388">
        <v>365263.59570000001</v>
      </c>
      <c r="I13" s="388">
        <v>10817.220810000001</v>
      </c>
      <c r="J13" s="388">
        <v>455065.50708999997</v>
      </c>
      <c r="K13" s="388">
        <v>188330.41282</v>
      </c>
      <c r="L13" s="388">
        <v>30651.121489999998</v>
      </c>
      <c r="M13" s="308">
        <v>215053.94300999999</v>
      </c>
      <c r="N13" s="308">
        <v>26583.497649999998</v>
      </c>
      <c r="O13" s="308">
        <v>264037.89753000002</v>
      </c>
    </row>
    <row r="14" spans="2:15" ht="11.25" customHeight="1">
      <c r="B14" s="596" t="s">
        <v>576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</row>
    <row r="15" spans="2:15" ht="11.25" customHeight="1">
      <c r="B15" s="253" t="s">
        <v>337</v>
      </c>
      <c r="C15" s="329">
        <v>2011</v>
      </c>
      <c r="D15" s="294">
        <v>100</v>
      </c>
      <c r="E15" s="386">
        <v>41.946260000000002</v>
      </c>
      <c r="F15" s="386">
        <v>37.799669999999999</v>
      </c>
      <c r="G15" s="386">
        <v>58.053739999999998</v>
      </c>
      <c r="H15" s="386">
        <v>22.091290000000001</v>
      </c>
      <c r="I15" s="386">
        <v>0.51939000000000002</v>
      </c>
      <c r="J15" s="386">
        <v>34.343260000000001</v>
      </c>
      <c r="K15" s="386">
        <v>11.464259999999999</v>
      </c>
      <c r="L15" s="386">
        <v>1.7508999999999999</v>
      </c>
      <c r="M15" s="300">
        <v>14.870430000000001</v>
      </c>
      <c r="N15" s="266">
        <v>0.98968</v>
      </c>
      <c r="O15" s="266">
        <v>21.238219999999998</v>
      </c>
    </row>
    <row r="16" spans="2:15" s="2" customFormat="1" ht="11.25" customHeight="1">
      <c r="B16" s="52" t="s">
        <v>330</v>
      </c>
      <c r="C16" s="53">
        <v>2012</v>
      </c>
      <c r="D16" s="325">
        <v>100</v>
      </c>
      <c r="E16" s="385">
        <v>47.504669999999997</v>
      </c>
      <c r="F16" s="385">
        <v>36.243609999999997</v>
      </c>
      <c r="G16" s="385">
        <v>52.495330000000003</v>
      </c>
      <c r="H16" s="385">
        <v>21.648710000000001</v>
      </c>
      <c r="I16" s="385">
        <v>0.64112000000000002</v>
      </c>
      <c r="J16" s="385">
        <v>26.971160000000001</v>
      </c>
      <c r="K16" s="385">
        <v>11.162100000000001</v>
      </c>
      <c r="L16" s="385">
        <v>1.8166500000000001</v>
      </c>
      <c r="M16" s="497">
        <v>12.74597</v>
      </c>
      <c r="N16" s="308">
        <v>1.5755699999999999</v>
      </c>
      <c r="O16" s="308">
        <v>15.649190000000001</v>
      </c>
    </row>
    <row r="17" spans="2:8" ht="11.25" customHeight="1"/>
    <row r="18" spans="2:8" ht="11.25" customHeight="1">
      <c r="B18" s="694" t="s">
        <v>411</v>
      </c>
      <c r="C18" s="694"/>
      <c r="D18" s="694"/>
      <c r="E18" s="694"/>
      <c r="F18" s="694"/>
      <c r="G18" s="694"/>
      <c r="H18" s="694"/>
    </row>
    <row r="19" spans="2:8" ht="11.25" customHeight="1">
      <c r="B19" s="726" t="s">
        <v>412</v>
      </c>
      <c r="C19" s="726"/>
      <c r="D19" s="726"/>
      <c r="E19" s="726"/>
      <c r="F19" s="726"/>
      <c r="G19" s="726"/>
      <c r="H19" s="726"/>
    </row>
  </sheetData>
  <mergeCells count="21">
    <mergeCell ref="J9:J10"/>
    <mergeCell ref="J8:M8"/>
    <mergeCell ref="I8:I10"/>
    <mergeCell ref="K9:M9"/>
    <mergeCell ref="H8:H10"/>
    <mergeCell ref="B18:H18"/>
    <mergeCell ref="B19:H19"/>
    <mergeCell ref="B1:H1"/>
    <mergeCell ref="B2:H2"/>
    <mergeCell ref="B6:C10"/>
    <mergeCell ref="D6:D10"/>
    <mergeCell ref="E6:F6"/>
    <mergeCell ref="E7:E10"/>
    <mergeCell ref="F7:F10"/>
    <mergeCell ref="G7:G10"/>
    <mergeCell ref="B14:O14"/>
    <mergeCell ref="N8:N10"/>
    <mergeCell ref="O8:O10"/>
    <mergeCell ref="G6:O6"/>
    <mergeCell ref="H7:O7"/>
    <mergeCell ref="B11:O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17"/>
  <sheetViews>
    <sheetView showGridLines="0" workbookViewId="0">
      <selection activeCell="L26" sqref="L26"/>
    </sheetView>
  </sheetViews>
  <sheetFormatPr defaultRowHeight="14.25"/>
  <cols>
    <col min="1" max="1" width="1.625" style="328" customWidth="1"/>
    <col min="2" max="2" width="18" style="328" customWidth="1"/>
    <col min="3" max="3" width="3.625" style="328" customWidth="1"/>
    <col min="4" max="8" width="10.25" style="328" customWidth="1"/>
    <col min="9" max="9" width="10.25" style="528" customWidth="1"/>
    <col min="10" max="13" width="10.25" style="328" customWidth="1"/>
    <col min="14" max="14" width="10.25" style="12" customWidth="1"/>
    <col min="15" max="16384" width="9" style="328"/>
  </cols>
  <sheetData>
    <row r="1" spans="2:14" ht="12.95" customHeight="1">
      <c r="B1" s="749"/>
      <c r="C1" s="749"/>
      <c r="D1" s="750"/>
      <c r="E1" s="750"/>
      <c r="F1" s="750"/>
      <c r="G1" s="750"/>
      <c r="H1" s="750"/>
    </row>
    <row r="2" spans="2:14" ht="12.95" customHeight="1">
      <c r="B2" s="716"/>
      <c r="C2" s="716"/>
      <c r="D2" s="716"/>
      <c r="E2" s="716"/>
      <c r="F2" s="716"/>
      <c r="G2" s="716"/>
      <c r="H2" s="716"/>
    </row>
    <row r="3" spans="2:14" ht="12.95" customHeight="1">
      <c r="B3" s="334"/>
      <c r="C3" s="334"/>
      <c r="D3" s="334"/>
      <c r="E3" s="334"/>
      <c r="F3" s="334"/>
      <c r="G3" s="334"/>
      <c r="H3" s="334"/>
    </row>
    <row r="4" spans="2:14">
      <c r="B4" s="415" t="s">
        <v>607</v>
      </c>
      <c r="C4" s="367"/>
      <c r="D4" s="334"/>
      <c r="E4" s="334"/>
      <c r="F4" s="334"/>
      <c r="G4" s="334"/>
      <c r="H4" s="334"/>
    </row>
    <row r="5" spans="2:14">
      <c r="B5" s="24" t="s">
        <v>378</v>
      </c>
      <c r="C5" s="24"/>
      <c r="D5" s="334"/>
      <c r="E5" s="334"/>
      <c r="F5" s="334"/>
      <c r="G5" s="334"/>
      <c r="H5" s="334"/>
    </row>
    <row r="6" spans="2:14" ht="22.5" customHeight="1">
      <c r="B6" s="610" t="s">
        <v>510</v>
      </c>
      <c r="C6" s="626"/>
      <c r="D6" s="606" t="s">
        <v>528</v>
      </c>
      <c r="E6" s="599" t="s">
        <v>529</v>
      </c>
      <c r="F6" s="599"/>
      <c r="G6" s="599"/>
      <c r="H6" s="599"/>
      <c r="I6" s="599"/>
      <c r="J6" s="599"/>
      <c r="K6" s="599"/>
      <c r="L6" s="599"/>
      <c r="M6" s="599"/>
      <c r="N6" s="599"/>
    </row>
    <row r="7" spans="2:14" ht="26.25" customHeight="1">
      <c r="B7" s="596"/>
      <c r="C7" s="637"/>
      <c r="D7" s="607"/>
      <c r="E7" s="606" t="s">
        <v>530</v>
      </c>
      <c r="F7" s="606" t="s">
        <v>531</v>
      </c>
      <c r="G7" s="606" t="s">
        <v>532</v>
      </c>
      <c r="H7" s="606" t="s">
        <v>533</v>
      </c>
      <c r="I7" s="606" t="s">
        <v>534</v>
      </c>
      <c r="J7" s="606" t="s">
        <v>535</v>
      </c>
      <c r="K7" s="606" t="s">
        <v>536</v>
      </c>
      <c r="L7" s="606" t="s">
        <v>537</v>
      </c>
      <c r="M7" s="606" t="s">
        <v>538</v>
      </c>
      <c r="N7" s="632" t="s">
        <v>697</v>
      </c>
    </row>
    <row r="8" spans="2:14" ht="68.25" customHeight="1" thickBot="1">
      <c r="B8" s="611"/>
      <c r="C8" s="63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632"/>
    </row>
    <row r="9" spans="2:14" ht="11.25" customHeight="1">
      <c r="B9" s="597" t="s">
        <v>523</v>
      </c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</row>
    <row r="10" spans="2:14" ht="12.95" customHeight="1">
      <c r="B10" s="253" t="s">
        <v>337</v>
      </c>
      <c r="C10" s="329">
        <v>2011</v>
      </c>
      <c r="D10" s="507">
        <v>1516909.9613900001</v>
      </c>
      <c r="E10" s="362">
        <v>702146.94735000003</v>
      </c>
      <c r="F10" s="362">
        <v>5913.1484400000008</v>
      </c>
      <c r="G10" s="362">
        <v>13928.232820000001</v>
      </c>
      <c r="H10" s="362">
        <v>98729.691430000006</v>
      </c>
      <c r="I10" s="362">
        <v>114033.4875</v>
      </c>
      <c r="J10" s="362">
        <v>159431.99116999999</v>
      </c>
      <c r="K10" s="362">
        <v>10633.877210000001</v>
      </c>
      <c r="L10" s="362">
        <v>2315.0173</v>
      </c>
      <c r="M10" s="362">
        <v>87564.604689999993</v>
      </c>
      <c r="N10" s="266">
        <v>16265.848779999998</v>
      </c>
    </row>
    <row r="11" spans="2:14" ht="11.25" customHeight="1">
      <c r="B11" s="52" t="s">
        <v>330</v>
      </c>
      <c r="C11" s="53">
        <v>2012</v>
      </c>
      <c r="D11" s="521">
        <v>1687230.2604799999</v>
      </c>
      <c r="E11" s="388">
        <v>668485.52287999995</v>
      </c>
      <c r="F11" s="388">
        <v>3827.6186400000001</v>
      </c>
      <c r="G11" s="388">
        <v>8769.11391</v>
      </c>
      <c r="H11" s="388">
        <v>104836.82261</v>
      </c>
      <c r="I11" s="388">
        <v>157324.64257</v>
      </c>
      <c r="J11" s="388">
        <v>223120.03593000001</v>
      </c>
      <c r="K11" s="388">
        <v>13607.78083</v>
      </c>
      <c r="L11" s="388">
        <v>887.85238000000004</v>
      </c>
      <c r="M11" s="388">
        <v>96384.047890000002</v>
      </c>
      <c r="N11" s="308">
        <v>13869.408519999999</v>
      </c>
    </row>
    <row r="12" spans="2:14" ht="11.25" customHeight="1">
      <c r="B12" s="596" t="s">
        <v>576</v>
      </c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</row>
    <row r="13" spans="2:14" ht="12.95" customHeight="1">
      <c r="B13" s="253" t="s">
        <v>337</v>
      </c>
      <c r="C13" s="329">
        <v>2011</v>
      </c>
      <c r="D13" s="493">
        <v>100</v>
      </c>
      <c r="E13" s="223">
        <v>46.287976999999998</v>
      </c>
      <c r="F13" s="223">
        <v>0.38981500000000002</v>
      </c>
      <c r="G13" s="223">
        <v>0.91819700000000004</v>
      </c>
      <c r="H13" s="223">
        <v>6.5086050000000002</v>
      </c>
      <c r="I13" s="223">
        <v>7.5174849999999998</v>
      </c>
      <c r="J13" s="223">
        <v>10.510313</v>
      </c>
      <c r="K13" s="223">
        <v>0.70102200000000003</v>
      </c>
      <c r="L13" s="223">
        <v>0.152614</v>
      </c>
      <c r="M13" s="223">
        <v>5.772564</v>
      </c>
      <c r="N13" s="266">
        <v>1.0723009999999999</v>
      </c>
    </row>
    <row r="14" spans="2:14" ht="11.25" customHeight="1">
      <c r="B14" s="52" t="s">
        <v>330</v>
      </c>
      <c r="C14" s="53">
        <v>2012</v>
      </c>
      <c r="D14" s="494">
        <v>100</v>
      </c>
      <c r="E14" s="222">
        <v>39.620289999999997</v>
      </c>
      <c r="F14" s="222">
        <v>0.226858</v>
      </c>
      <c r="G14" s="222">
        <v>0.51973400000000003</v>
      </c>
      <c r="H14" s="222">
        <v>6.2135449999999999</v>
      </c>
      <c r="I14" s="222">
        <v>9.3244319999999998</v>
      </c>
      <c r="J14" s="222">
        <v>13.224041</v>
      </c>
      <c r="K14" s="222">
        <v>0.80651499999999998</v>
      </c>
      <c r="L14" s="222">
        <v>5.2621000000000001E-2</v>
      </c>
      <c r="M14" s="222">
        <v>5.7125599999999999</v>
      </c>
      <c r="N14" s="308">
        <v>0.82202200000000003</v>
      </c>
    </row>
    <row r="17" spans="5:5">
      <c r="E17" s="15"/>
    </row>
  </sheetData>
  <mergeCells count="17">
    <mergeCell ref="B1:H1"/>
    <mergeCell ref="B2:H2"/>
    <mergeCell ref="B6:C8"/>
    <mergeCell ref="D6:D8"/>
    <mergeCell ref="E6:N6"/>
    <mergeCell ref="E7:E8"/>
    <mergeCell ref="F7:F8"/>
    <mergeCell ref="G7:G8"/>
    <mergeCell ref="H7:H8"/>
    <mergeCell ref="I7:I8"/>
    <mergeCell ref="B12:N12"/>
    <mergeCell ref="J7:J8"/>
    <mergeCell ref="K7:K8"/>
    <mergeCell ref="L7:L8"/>
    <mergeCell ref="M7:M8"/>
    <mergeCell ref="N7:N8"/>
    <mergeCell ref="B9:N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I14"/>
  <sheetViews>
    <sheetView showGridLines="0" workbookViewId="0">
      <selection activeCell="H35" sqref="H35"/>
    </sheetView>
  </sheetViews>
  <sheetFormatPr defaultRowHeight="14.25"/>
  <cols>
    <col min="1" max="1" width="1.625" style="328" customWidth="1"/>
    <col min="2" max="2" width="18.25" style="328" customWidth="1"/>
    <col min="3" max="3" width="3.75" style="328" customWidth="1"/>
    <col min="4" max="8" width="16.75" style="328" customWidth="1"/>
    <col min="9" max="9" width="9" style="528"/>
    <col min="10" max="16384" width="9" style="328"/>
  </cols>
  <sheetData>
    <row r="1" spans="2:9" s="210" customFormat="1">
      <c r="B1" s="751"/>
      <c r="C1" s="751"/>
      <c r="D1" s="751"/>
      <c r="E1" s="751"/>
      <c r="F1" s="751"/>
      <c r="G1" s="751"/>
      <c r="H1" s="751"/>
    </row>
    <row r="2" spans="2:9" s="210" customFormat="1">
      <c r="B2" s="720"/>
      <c r="C2" s="720"/>
      <c r="D2" s="720"/>
      <c r="E2" s="720"/>
      <c r="F2" s="720"/>
      <c r="G2" s="720"/>
      <c r="H2" s="720"/>
    </row>
    <row r="3" spans="2:9" s="210" customFormat="1">
      <c r="B3" s="335"/>
      <c r="C3" s="335"/>
      <c r="D3" s="335"/>
      <c r="E3" s="335"/>
      <c r="F3" s="335"/>
      <c r="G3" s="335"/>
      <c r="H3" s="335"/>
    </row>
    <row r="4" spans="2:9" s="210" customFormat="1">
      <c r="B4" s="415" t="s">
        <v>608</v>
      </c>
      <c r="C4" s="367"/>
      <c r="D4" s="335"/>
      <c r="E4" s="335"/>
      <c r="F4" s="335"/>
      <c r="G4" s="335"/>
      <c r="H4" s="335"/>
    </row>
    <row r="5" spans="2:9" s="210" customFormat="1">
      <c r="B5" s="24" t="s">
        <v>361</v>
      </c>
      <c r="C5" s="24"/>
      <c r="D5" s="378"/>
      <c r="E5" s="378"/>
      <c r="F5" s="378"/>
      <c r="G5" s="378"/>
      <c r="H5" s="378"/>
    </row>
    <row r="6" spans="2:9" ht="23.25" customHeight="1">
      <c r="B6" s="610" t="s">
        <v>510</v>
      </c>
      <c r="C6" s="626"/>
      <c r="D6" s="598" t="s">
        <v>559</v>
      </c>
      <c r="E6" s="600"/>
      <c r="F6" s="598" t="s">
        <v>577</v>
      </c>
      <c r="G6" s="599"/>
      <c r="H6" s="599"/>
    </row>
    <row r="7" spans="2:9" ht="23.1" customHeight="1">
      <c r="B7" s="596"/>
      <c r="C7" s="637"/>
      <c r="D7" s="609" t="s">
        <v>578</v>
      </c>
      <c r="E7" s="609" t="s">
        <v>587</v>
      </c>
      <c r="F7" s="609" t="s">
        <v>578</v>
      </c>
      <c r="G7" s="598" t="s">
        <v>517</v>
      </c>
      <c r="H7" s="599"/>
    </row>
    <row r="8" spans="2:9" ht="24.75" customHeight="1">
      <c r="B8" s="596"/>
      <c r="C8" s="637"/>
      <c r="D8" s="708"/>
      <c r="E8" s="708"/>
      <c r="F8" s="708"/>
      <c r="G8" s="332" t="s">
        <v>588</v>
      </c>
      <c r="H8" s="327" t="s">
        <v>589</v>
      </c>
    </row>
    <row r="9" spans="2:9" ht="15" thickBot="1">
      <c r="B9" s="611"/>
      <c r="C9" s="638"/>
      <c r="D9" s="705" t="s">
        <v>580</v>
      </c>
      <c r="E9" s="706"/>
      <c r="F9" s="706"/>
      <c r="G9" s="706"/>
      <c r="H9" s="706"/>
    </row>
    <row r="10" spans="2:9" ht="12.95" customHeight="1">
      <c r="B10" s="253" t="s">
        <v>337</v>
      </c>
      <c r="C10" s="344">
        <v>2011</v>
      </c>
      <c r="D10" s="504">
        <v>423.25993999999997</v>
      </c>
      <c r="E10" s="504">
        <v>220.01964000000001</v>
      </c>
      <c r="F10" s="504">
        <v>520.23711000000003</v>
      </c>
      <c r="G10" s="504">
        <v>302.01710000000003</v>
      </c>
      <c r="H10" s="505">
        <v>196.64792</v>
      </c>
    </row>
    <row r="11" spans="2:9" ht="11.25" customHeight="1">
      <c r="B11" s="52" t="s">
        <v>330</v>
      </c>
      <c r="C11" s="345">
        <v>2012</v>
      </c>
      <c r="D11" s="520">
        <v>574.29190000000006</v>
      </c>
      <c r="E11" s="520">
        <v>315.30547999999999</v>
      </c>
      <c r="F11" s="520">
        <v>578.76104999999995</v>
      </c>
      <c r="G11" s="520">
        <v>303.82252</v>
      </c>
      <c r="H11" s="523">
        <v>209.76390000000001</v>
      </c>
      <c r="I11" s="12"/>
    </row>
    <row r="12" spans="2:9" ht="11.25" customHeight="1"/>
    <row r="13" spans="2:9" ht="11.25" customHeight="1">
      <c r="B13" s="694" t="s">
        <v>411</v>
      </c>
      <c r="C13" s="694"/>
      <c r="D13" s="694"/>
      <c r="E13" s="694"/>
      <c r="F13" s="694"/>
      <c r="G13" s="694"/>
      <c r="H13" s="694"/>
    </row>
    <row r="14" spans="2:9" ht="11.25" customHeight="1">
      <c r="B14" s="726" t="s">
        <v>412</v>
      </c>
      <c r="C14" s="726"/>
      <c r="D14" s="726"/>
      <c r="E14" s="726"/>
      <c r="F14" s="726"/>
      <c r="G14" s="726"/>
      <c r="H14" s="726"/>
    </row>
  </sheetData>
  <mergeCells count="12">
    <mergeCell ref="B13:H13"/>
    <mergeCell ref="B14:H14"/>
    <mergeCell ref="B1:H1"/>
    <mergeCell ref="B2:H2"/>
    <mergeCell ref="B6:C9"/>
    <mergeCell ref="D6:E6"/>
    <mergeCell ref="F6:H6"/>
    <mergeCell ref="D7:D8"/>
    <mergeCell ref="E7:E8"/>
    <mergeCell ref="F7:F8"/>
    <mergeCell ref="G7:H7"/>
    <mergeCell ref="D9:H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I9"/>
  <sheetViews>
    <sheetView showGridLines="0" workbookViewId="0">
      <selection activeCell="G24" sqref="G24"/>
    </sheetView>
  </sheetViews>
  <sheetFormatPr defaultRowHeight="14.25"/>
  <cols>
    <col min="1" max="1" width="1.625" style="328" customWidth="1"/>
    <col min="2" max="2" width="16.625" style="328" customWidth="1"/>
    <col min="3" max="3" width="3.875" style="328" customWidth="1"/>
    <col min="4" max="6" width="21.75" style="328" customWidth="1"/>
    <col min="7" max="8" width="9" style="328"/>
    <col min="9" max="9" width="9" style="528"/>
    <col min="10" max="16384" width="9" style="328"/>
  </cols>
  <sheetData>
    <row r="1" spans="2:7" ht="12.95" customHeight="1"/>
    <row r="2" spans="2:7" ht="12.95" customHeight="1"/>
    <row r="3" spans="2:7" ht="12.95" customHeight="1"/>
    <row r="4" spans="2:7">
      <c r="B4" s="415" t="s">
        <v>609</v>
      </c>
      <c r="C4" s="367"/>
      <c r="D4" s="335"/>
      <c r="E4" s="335"/>
      <c r="F4" s="210"/>
    </row>
    <row r="5" spans="2:7">
      <c r="B5" s="24" t="s">
        <v>379</v>
      </c>
      <c r="C5" s="24"/>
      <c r="D5" s="378"/>
      <c r="E5" s="378"/>
      <c r="F5" s="210"/>
    </row>
    <row r="6" spans="2:7" ht="48" customHeight="1">
      <c r="B6" s="610" t="s">
        <v>510</v>
      </c>
      <c r="C6" s="626"/>
      <c r="D6" s="356" t="s">
        <v>559</v>
      </c>
      <c r="E6" s="356" t="s">
        <v>560</v>
      </c>
      <c r="F6" s="357" t="s">
        <v>566</v>
      </c>
    </row>
    <row r="7" spans="2:7" ht="15" customHeight="1" thickBot="1">
      <c r="B7" s="596"/>
      <c r="C7" s="637"/>
      <c r="D7" s="705" t="s">
        <v>523</v>
      </c>
      <c r="E7" s="706"/>
      <c r="F7" s="706"/>
    </row>
    <row r="8" spans="2:7" s="263" customFormat="1" ht="12.95" customHeight="1">
      <c r="B8" s="251" t="s">
        <v>337</v>
      </c>
      <c r="C8" s="344">
        <v>2011</v>
      </c>
      <c r="D8" s="362">
        <v>1013292.7766699999</v>
      </c>
      <c r="E8" s="170">
        <v>1303375.3288499999</v>
      </c>
      <c r="F8" s="420">
        <v>-290082.55218</v>
      </c>
      <c r="G8" s="517"/>
    </row>
    <row r="9" spans="2:7" ht="11.25" customHeight="1">
      <c r="B9" s="52" t="s">
        <v>330</v>
      </c>
      <c r="C9" s="345">
        <v>2012</v>
      </c>
      <c r="D9" s="518">
        <v>1674201.5992699999</v>
      </c>
      <c r="E9" s="95">
        <v>1687230.2604799999</v>
      </c>
      <c r="F9" s="585">
        <v>-13028.661210000038</v>
      </c>
      <c r="G9" s="12"/>
    </row>
  </sheetData>
  <mergeCells count="2">
    <mergeCell ref="B6:C7"/>
    <mergeCell ref="D7:F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37"/>
  <sheetViews>
    <sheetView topLeftCell="A163" workbookViewId="0">
      <selection activeCell="A166" sqref="A166"/>
    </sheetView>
  </sheetViews>
  <sheetFormatPr defaultRowHeight="14.25"/>
  <cols>
    <col min="1" max="1" width="9" style="575"/>
    <col min="2" max="2" width="17.25" style="575" customWidth="1"/>
    <col min="3" max="16384" width="9" style="575"/>
  </cols>
  <sheetData>
    <row r="5" spans="2:3">
      <c r="B5" s="559"/>
      <c r="C5" s="47"/>
    </row>
    <row r="6" spans="2:3">
      <c r="B6" s="559"/>
      <c r="C6" s="47"/>
    </row>
    <row r="7" spans="2:3">
      <c r="B7" s="559"/>
      <c r="C7" s="47"/>
    </row>
    <row r="8" spans="2:3">
      <c r="B8" s="559"/>
      <c r="C8" s="47"/>
    </row>
    <row r="9" spans="2:3">
      <c r="B9" s="559"/>
      <c r="C9" s="47"/>
    </row>
    <row r="10" spans="2:3">
      <c r="B10" s="559"/>
      <c r="C10" s="47"/>
    </row>
    <row r="11" spans="2:3">
      <c r="B11" s="559"/>
      <c r="C11" s="47"/>
    </row>
    <row r="12" spans="2:3">
      <c r="B12" s="559"/>
      <c r="C12" s="47"/>
    </row>
    <row r="13" spans="2:3">
      <c r="B13" s="559"/>
      <c r="C13" s="47"/>
    </row>
    <row r="14" spans="2:3">
      <c r="B14" s="559"/>
      <c r="C14" s="47"/>
    </row>
    <row r="15" spans="2:3">
      <c r="B15" s="559"/>
      <c r="C15" s="47"/>
    </row>
    <row r="16" spans="2:3">
      <c r="B16" s="559"/>
      <c r="C16" s="47"/>
    </row>
    <row r="17" spans="2:3">
      <c r="B17" s="559"/>
      <c r="C17" s="47"/>
    </row>
    <row r="18" spans="2:3">
      <c r="B18" s="559"/>
      <c r="C18" s="47"/>
    </row>
    <row r="19" spans="2:3">
      <c r="B19" s="559"/>
      <c r="C19" s="47"/>
    </row>
    <row r="20" spans="2:3">
      <c r="B20" s="559"/>
      <c r="C20" s="47"/>
    </row>
    <row r="21" spans="2:3">
      <c r="B21" s="559"/>
      <c r="C21" s="47"/>
    </row>
    <row r="22" spans="2:3">
      <c r="B22" s="559"/>
      <c r="C22" s="47"/>
    </row>
    <row r="23" spans="2:3">
      <c r="B23" s="559"/>
      <c r="C23" s="47"/>
    </row>
    <row r="24" spans="2:3">
      <c r="B24" s="559"/>
      <c r="C24" s="47"/>
    </row>
    <row r="25" spans="2:3">
      <c r="B25" s="559"/>
      <c r="C25" s="47"/>
    </row>
    <row r="26" spans="2:3">
      <c r="B26" s="559"/>
      <c r="C26" s="47"/>
    </row>
    <row r="27" spans="2:3">
      <c r="B27" s="559"/>
      <c r="C27" s="47"/>
    </row>
    <row r="28" spans="2:3">
      <c r="B28" s="559"/>
      <c r="C28" s="47"/>
    </row>
    <row r="29" spans="2:3">
      <c r="B29" s="559"/>
      <c r="C29" s="47"/>
    </row>
    <row r="30" spans="2:3">
      <c r="B30" s="559"/>
      <c r="C30" s="47"/>
    </row>
    <row r="31" spans="2:3">
      <c r="B31" s="559"/>
      <c r="C31" s="47"/>
    </row>
    <row r="32" spans="2:3">
      <c r="B32" s="559"/>
      <c r="C32" s="47"/>
    </row>
    <row r="33" spans="2:3">
      <c r="B33" s="559"/>
      <c r="C33" s="47"/>
    </row>
    <row r="34" spans="2:3">
      <c r="B34" s="559"/>
      <c r="C34" s="47"/>
    </row>
    <row r="35" spans="2:3">
      <c r="B35" s="559"/>
      <c r="C35" s="47"/>
    </row>
    <row r="36" spans="2:3">
      <c r="B36" s="559"/>
      <c r="C36" s="47"/>
    </row>
    <row r="37" spans="2:3">
      <c r="B37" s="559"/>
      <c r="C37" s="47"/>
    </row>
    <row r="38" spans="2:3">
      <c r="B38" s="559"/>
      <c r="C38" s="47"/>
    </row>
    <row r="39" spans="2:3">
      <c r="B39" s="559"/>
      <c r="C39" s="47"/>
    </row>
    <row r="40" spans="2:3">
      <c r="B40" s="559"/>
      <c r="C40" s="47"/>
    </row>
    <row r="41" spans="2:3">
      <c r="B41" s="559"/>
      <c r="C41" s="47"/>
    </row>
    <row r="42" spans="2:3">
      <c r="B42" s="559"/>
      <c r="C42" s="47"/>
    </row>
    <row r="43" spans="2:3">
      <c r="B43" s="559"/>
      <c r="C43" s="47"/>
    </row>
    <row r="44" spans="2:3">
      <c r="B44" s="559"/>
      <c r="C44" s="47"/>
    </row>
    <row r="45" spans="2:3">
      <c r="B45" s="559"/>
      <c r="C45" s="47"/>
    </row>
    <row r="46" spans="2:3">
      <c r="B46" s="559"/>
      <c r="C46" s="47"/>
    </row>
    <row r="47" spans="2:3">
      <c r="B47" s="559"/>
      <c r="C47" s="47"/>
    </row>
    <row r="48" spans="2:3">
      <c r="B48" s="559"/>
      <c r="C48" s="47"/>
    </row>
    <row r="49" spans="2:3">
      <c r="B49" s="559"/>
      <c r="C49" s="47"/>
    </row>
    <row r="50" spans="2:3">
      <c r="B50" s="559"/>
      <c r="C50" s="47"/>
    </row>
    <row r="51" spans="2:3">
      <c r="B51" s="559"/>
      <c r="C51" s="47"/>
    </row>
    <row r="52" spans="2:3">
      <c r="B52" s="559"/>
      <c r="C52" s="47"/>
    </row>
    <row r="53" spans="2:3">
      <c r="B53" s="559"/>
      <c r="C53" s="47"/>
    </row>
    <row r="54" spans="2:3">
      <c r="B54" s="559"/>
      <c r="C54" s="47"/>
    </row>
    <row r="55" spans="2:3">
      <c r="B55" s="559"/>
      <c r="C55" s="47"/>
    </row>
    <row r="56" spans="2:3">
      <c r="B56" s="559"/>
      <c r="C56" s="47"/>
    </row>
    <row r="57" spans="2:3">
      <c r="B57" s="559"/>
      <c r="C57" s="47"/>
    </row>
    <row r="58" spans="2:3">
      <c r="B58" s="559"/>
      <c r="C58" s="47"/>
    </row>
    <row r="59" spans="2:3">
      <c r="B59" s="559"/>
      <c r="C59" s="47"/>
    </row>
    <row r="60" spans="2:3">
      <c r="B60" s="559"/>
      <c r="C60" s="47"/>
    </row>
    <row r="61" spans="2:3">
      <c r="B61" s="559"/>
      <c r="C61" s="47"/>
    </row>
    <row r="62" spans="2:3">
      <c r="B62" s="559"/>
      <c r="C62" s="47"/>
    </row>
    <row r="63" spans="2:3">
      <c r="B63" s="559"/>
      <c r="C63" s="47"/>
    </row>
    <row r="64" spans="2:3">
      <c r="B64" s="559"/>
      <c r="C64" s="47"/>
    </row>
    <row r="65" spans="2:3">
      <c r="B65" s="559"/>
      <c r="C65" s="47"/>
    </row>
    <row r="66" spans="2:3">
      <c r="B66" s="559"/>
      <c r="C66" s="47"/>
    </row>
    <row r="67" spans="2:3">
      <c r="B67" s="559"/>
      <c r="C67" s="47"/>
    </row>
    <row r="68" spans="2:3">
      <c r="B68" s="559"/>
      <c r="C68" s="47"/>
    </row>
    <row r="69" spans="2:3">
      <c r="B69" s="559"/>
      <c r="C69" s="47"/>
    </row>
    <row r="70" spans="2:3">
      <c r="B70" s="559"/>
      <c r="C70" s="47"/>
    </row>
    <row r="71" spans="2:3">
      <c r="B71" s="559"/>
      <c r="C71" s="47"/>
    </row>
    <row r="72" spans="2:3">
      <c r="B72" s="559"/>
      <c r="C72" s="47"/>
    </row>
    <row r="73" spans="2:3">
      <c r="B73" s="559"/>
      <c r="C73" s="47"/>
    </row>
    <row r="74" spans="2:3">
      <c r="B74" s="559"/>
      <c r="C74" s="47"/>
    </row>
    <row r="75" spans="2:3">
      <c r="B75" s="559"/>
      <c r="C75" s="47"/>
    </row>
    <row r="76" spans="2:3">
      <c r="B76" s="559"/>
      <c r="C76" s="47"/>
    </row>
    <row r="77" spans="2:3">
      <c r="B77" s="559"/>
      <c r="C77" s="47"/>
    </row>
    <row r="78" spans="2:3">
      <c r="B78" s="559"/>
      <c r="C78" s="47"/>
    </row>
    <row r="79" spans="2:3">
      <c r="B79" s="559"/>
      <c r="C79" s="47"/>
    </row>
    <row r="80" spans="2:3">
      <c r="B80" s="559"/>
      <c r="C80" s="47"/>
    </row>
    <row r="81" spans="2:3">
      <c r="B81" s="559"/>
      <c r="C81" s="47"/>
    </row>
    <row r="82" spans="2:3">
      <c r="B82" s="559"/>
      <c r="C82" s="47"/>
    </row>
    <row r="83" spans="2:3">
      <c r="B83" s="559"/>
      <c r="C83" s="47"/>
    </row>
    <row r="84" spans="2:3">
      <c r="B84" s="559"/>
      <c r="C84" s="47"/>
    </row>
    <row r="85" spans="2:3">
      <c r="B85" s="559"/>
      <c r="C85" s="47"/>
    </row>
    <row r="86" spans="2:3">
      <c r="B86" s="559"/>
      <c r="C86" s="47"/>
    </row>
    <row r="87" spans="2:3">
      <c r="B87" s="559"/>
      <c r="C87" s="47"/>
    </row>
    <row r="88" spans="2:3">
      <c r="B88" s="559"/>
      <c r="C88" s="47"/>
    </row>
    <row r="89" spans="2:3">
      <c r="B89" s="559"/>
      <c r="C89" s="47"/>
    </row>
    <row r="90" spans="2:3">
      <c r="B90" s="559"/>
      <c r="C90" s="47"/>
    </row>
    <row r="91" spans="2:3">
      <c r="B91" s="559"/>
      <c r="C91" s="47"/>
    </row>
    <row r="92" spans="2:3">
      <c r="B92" s="559"/>
      <c r="C92" s="47"/>
    </row>
    <row r="93" spans="2:3">
      <c r="B93" s="559"/>
      <c r="C93" s="47"/>
    </row>
    <row r="94" spans="2:3">
      <c r="B94" s="559"/>
      <c r="C94" s="47"/>
    </row>
    <row r="95" spans="2:3">
      <c r="B95" s="559"/>
      <c r="C95" s="47"/>
    </row>
    <row r="96" spans="2:3">
      <c r="B96" s="559"/>
      <c r="C96" s="47"/>
    </row>
    <row r="97" spans="2:3">
      <c r="B97" s="559"/>
      <c r="C97" s="47"/>
    </row>
    <row r="98" spans="2:3">
      <c r="B98" s="559"/>
      <c r="C98" s="47"/>
    </row>
    <row r="99" spans="2:3">
      <c r="B99" s="559"/>
      <c r="C99" s="47"/>
    </row>
    <row r="100" spans="2:3">
      <c r="B100" s="559"/>
      <c r="C100" s="47"/>
    </row>
    <row r="101" spans="2:3">
      <c r="B101" s="559"/>
      <c r="C101" s="47"/>
    </row>
    <row r="102" spans="2:3">
      <c r="B102" s="559"/>
      <c r="C102" s="47"/>
    </row>
    <row r="103" spans="2:3">
      <c r="B103" s="559"/>
      <c r="C103" s="47"/>
    </row>
    <row r="104" spans="2:3">
      <c r="B104" s="559"/>
      <c r="C104" s="47"/>
    </row>
    <row r="105" spans="2:3">
      <c r="B105" s="559"/>
      <c r="C105" s="47"/>
    </row>
    <row r="106" spans="2:3">
      <c r="B106" s="559"/>
      <c r="C106" s="47"/>
    </row>
    <row r="107" spans="2:3">
      <c r="B107" s="559"/>
      <c r="C107" s="47"/>
    </row>
    <row r="108" spans="2:3">
      <c r="B108" s="559"/>
      <c r="C108" s="47"/>
    </row>
    <row r="109" spans="2:3">
      <c r="B109" s="559"/>
      <c r="C109" s="47"/>
    </row>
    <row r="110" spans="2:3">
      <c r="B110" s="559"/>
      <c r="C110" s="47"/>
    </row>
    <row r="111" spans="2:3">
      <c r="B111" s="559"/>
      <c r="C111" s="47"/>
    </row>
    <row r="112" spans="2:3">
      <c r="B112" s="559"/>
      <c r="C112" s="47"/>
    </row>
    <row r="113" spans="2:3">
      <c r="B113" s="559"/>
      <c r="C113" s="47"/>
    </row>
    <row r="114" spans="2:3">
      <c r="B114" s="559"/>
      <c r="C114" s="47"/>
    </row>
    <row r="115" spans="2:3">
      <c r="B115" s="559"/>
      <c r="C115" s="47"/>
    </row>
    <row r="116" spans="2:3">
      <c r="B116" s="559"/>
      <c r="C116" s="47"/>
    </row>
    <row r="117" spans="2:3">
      <c r="B117" s="559"/>
      <c r="C117" s="47"/>
    </row>
    <row r="118" spans="2:3">
      <c r="B118" s="559"/>
      <c r="C118" s="47"/>
    </row>
    <row r="119" spans="2:3">
      <c r="B119" s="559"/>
      <c r="C119" s="47"/>
    </row>
    <row r="120" spans="2:3">
      <c r="B120" s="559"/>
      <c r="C120" s="47"/>
    </row>
    <row r="121" spans="2:3">
      <c r="B121" s="559"/>
      <c r="C121" s="47"/>
    </row>
    <row r="122" spans="2:3">
      <c r="B122" s="559"/>
      <c r="C122" s="47"/>
    </row>
    <row r="123" spans="2:3">
      <c r="B123" s="559"/>
      <c r="C123" s="47"/>
    </row>
    <row r="124" spans="2:3">
      <c r="B124" s="559"/>
      <c r="C124" s="47"/>
    </row>
    <row r="125" spans="2:3">
      <c r="B125" s="559"/>
      <c r="C125" s="47"/>
    </row>
    <row r="126" spans="2:3">
      <c r="B126" s="559"/>
      <c r="C126" s="47"/>
    </row>
    <row r="127" spans="2:3">
      <c r="B127" s="559"/>
      <c r="C127" s="47"/>
    </row>
    <row r="128" spans="2:3">
      <c r="B128" s="559"/>
      <c r="C128" s="47"/>
    </row>
    <row r="129" spans="2:3">
      <c r="B129" s="559"/>
      <c r="C129" s="47"/>
    </row>
    <row r="130" spans="2:3">
      <c r="B130" s="559"/>
      <c r="C130" s="47"/>
    </row>
    <row r="131" spans="2:3">
      <c r="B131" s="559"/>
      <c r="C131" s="47"/>
    </row>
    <row r="132" spans="2:3">
      <c r="B132" s="559"/>
      <c r="C132" s="47"/>
    </row>
    <row r="133" spans="2:3">
      <c r="B133" s="559"/>
      <c r="C133" s="47"/>
    </row>
    <row r="134" spans="2:3">
      <c r="B134" s="559"/>
      <c r="C134" s="47"/>
    </row>
    <row r="135" spans="2:3">
      <c r="B135" s="559"/>
      <c r="C135" s="47"/>
    </row>
    <row r="136" spans="2:3">
      <c r="B136" s="559"/>
      <c r="C136" s="47"/>
    </row>
    <row r="137" spans="2:3">
      <c r="B137" s="559"/>
      <c r="C137" s="47"/>
    </row>
    <row r="138" spans="2:3">
      <c r="B138" s="559"/>
      <c r="C138" s="47"/>
    </row>
    <row r="139" spans="2:3">
      <c r="B139" s="559"/>
      <c r="C139" s="47"/>
    </row>
    <row r="140" spans="2:3">
      <c r="B140" s="559"/>
      <c r="C140" s="47"/>
    </row>
    <row r="141" spans="2:3">
      <c r="B141" s="559"/>
      <c r="C141" s="47"/>
    </row>
    <row r="142" spans="2:3">
      <c r="B142" s="559"/>
      <c r="C142" s="47"/>
    </row>
    <row r="143" spans="2:3">
      <c r="B143" s="559"/>
      <c r="C143" s="47"/>
    </row>
    <row r="144" spans="2:3">
      <c r="B144" s="559"/>
      <c r="C144" s="47"/>
    </row>
    <row r="145" spans="2:3">
      <c r="B145" s="559"/>
      <c r="C145" s="47"/>
    </row>
    <row r="146" spans="2:3">
      <c r="B146" s="559"/>
      <c r="C146" s="47"/>
    </row>
    <row r="147" spans="2:3">
      <c r="B147" s="559"/>
      <c r="C147" s="47"/>
    </row>
    <row r="148" spans="2:3">
      <c r="B148" s="559"/>
      <c r="C148" s="47"/>
    </row>
    <row r="149" spans="2:3">
      <c r="B149" s="559"/>
      <c r="C149" s="47"/>
    </row>
    <row r="150" spans="2:3">
      <c r="B150" s="559"/>
      <c r="C150" s="47"/>
    </row>
    <row r="151" spans="2:3">
      <c r="B151" s="559"/>
      <c r="C151" s="47"/>
    </row>
    <row r="152" spans="2:3">
      <c r="B152" s="559"/>
      <c r="C152" s="47"/>
    </row>
    <row r="153" spans="2:3">
      <c r="B153" s="559"/>
      <c r="C153" s="47"/>
    </row>
    <row r="154" spans="2:3">
      <c r="B154" s="559"/>
      <c r="C154" s="47"/>
    </row>
    <row r="155" spans="2:3">
      <c r="B155" s="559"/>
      <c r="C155" s="47"/>
    </row>
    <row r="156" spans="2:3">
      <c r="B156" s="559"/>
      <c r="C156" s="47"/>
    </row>
    <row r="157" spans="2:3">
      <c r="B157" s="559"/>
      <c r="C157" s="47"/>
    </row>
    <row r="158" spans="2:3">
      <c r="B158" s="559"/>
      <c r="C158" s="47"/>
    </row>
    <row r="159" spans="2:3">
      <c r="B159" s="559"/>
      <c r="C159" s="47"/>
    </row>
    <row r="160" spans="2:3">
      <c r="B160" s="559"/>
      <c r="C160" s="47"/>
    </row>
    <row r="161" spans="2:3">
      <c r="B161" s="559"/>
      <c r="C161" s="47"/>
    </row>
    <row r="162" spans="2:3">
      <c r="B162" s="559"/>
      <c r="C162" s="47"/>
    </row>
    <row r="163" spans="2:3">
      <c r="B163" s="559"/>
      <c r="C163" s="47"/>
    </row>
    <row r="164" spans="2:3">
      <c r="B164" s="559"/>
      <c r="C164" s="47"/>
    </row>
    <row r="165" spans="2:3">
      <c r="B165" s="559"/>
      <c r="C165" s="47"/>
    </row>
    <row r="166" spans="2:3">
      <c r="B166" s="559"/>
      <c r="C166" s="47"/>
    </row>
    <row r="167" spans="2:3">
      <c r="B167" s="559"/>
      <c r="C167" s="47"/>
    </row>
    <row r="168" spans="2:3">
      <c r="B168" s="559"/>
      <c r="C168" s="47"/>
    </row>
    <row r="169" spans="2:3">
      <c r="B169" s="559"/>
      <c r="C169" s="47"/>
    </row>
    <row r="170" spans="2:3">
      <c r="B170" s="559"/>
      <c r="C170" s="47"/>
    </row>
    <row r="171" spans="2:3">
      <c r="B171" s="3"/>
      <c r="C171" s="47"/>
    </row>
    <row r="172" spans="2:3">
      <c r="B172" s="3"/>
      <c r="C172" s="47"/>
    </row>
    <row r="173" spans="2:3">
      <c r="B173" s="3"/>
      <c r="C173" s="47"/>
    </row>
    <row r="174" spans="2:3">
      <c r="B174" s="3"/>
      <c r="C174" s="47"/>
    </row>
    <row r="175" spans="2:3">
      <c r="B175" s="3"/>
      <c r="C175" s="47"/>
    </row>
    <row r="176" spans="2:3">
      <c r="B176" s="3"/>
      <c r="C176" s="47"/>
    </row>
    <row r="177" spans="2:3">
      <c r="B177" s="566"/>
      <c r="C177" s="47"/>
    </row>
    <row r="178" spans="2:3">
      <c r="B178" s="3"/>
      <c r="C178" s="47"/>
    </row>
    <row r="179" spans="2:3">
      <c r="B179" s="3"/>
      <c r="C179" s="47"/>
    </row>
    <row r="180" spans="2:3">
      <c r="B180" s="3"/>
      <c r="C180" s="47"/>
    </row>
    <row r="181" spans="2:3">
      <c r="B181" s="3"/>
      <c r="C181" s="47"/>
    </row>
    <row r="182" spans="2:3">
      <c r="B182" s="3"/>
      <c r="C182" s="47"/>
    </row>
    <row r="183" spans="2:3">
      <c r="B183" s="3"/>
      <c r="C183" s="47"/>
    </row>
    <row r="184" spans="2:3">
      <c r="B184" s="3"/>
      <c r="C184" s="47"/>
    </row>
    <row r="185" spans="2:3">
      <c r="B185" s="3"/>
      <c r="C185" s="47"/>
    </row>
    <row r="186" spans="2:3">
      <c r="B186" s="3"/>
      <c r="C186" s="47"/>
    </row>
    <row r="187" spans="2:3">
      <c r="B187" s="3"/>
      <c r="C187" s="47"/>
    </row>
    <row r="188" spans="2:3">
      <c r="B188" s="3"/>
      <c r="C188" s="47"/>
    </row>
    <row r="189" spans="2:3">
      <c r="B189" s="3"/>
      <c r="C189" s="47"/>
    </row>
    <row r="190" spans="2:3">
      <c r="B190" s="3"/>
      <c r="C190" s="47"/>
    </row>
    <row r="191" spans="2:3">
      <c r="B191" s="52"/>
      <c r="C191" s="47"/>
    </row>
    <row r="192" spans="2:3">
      <c r="B192" s="566"/>
      <c r="C192" s="47"/>
    </row>
    <row r="193" spans="2:3">
      <c r="B193" s="566"/>
      <c r="C193" s="47"/>
    </row>
    <row r="194" spans="2:3">
      <c r="B194" s="3"/>
      <c r="C194" s="47"/>
    </row>
    <row r="195" spans="2:3">
      <c r="B195" s="3"/>
      <c r="C195" s="47"/>
    </row>
    <row r="196" spans="2:3">
      <c r="B196" s="566"/>
      <c r="C196" s="47"/>
    </row>
    <row r="197" spans="2:3">
      <c r="B197" s="566"/>
      <c r="C197" s="47"/>
    </row>
    <row r="198" spans="2:3">
      <c r="B198" s="3"/>
      <c r="C198" s="47"/>
    </row>
    <row r="199" spans="2:3">
      <c r="B199" s="566"/>
      <c r="C199" s="47"/>
    </row>
    <row r="200" spans="2:3">
      <c r="B200" s="566"/>
      <c r="C200" s="47"/>
    </row>
    <row r="201" spans="2:3">
      <c r="B201" s="3"/>
      <c r="C201" s="47"/>
    </row>
    <row r="202" spans="2:3">
      <c r="B202" s="3"/>
      <c r="C202" s="47"/>
    </row>
    <row r="203" spans="2:3">
      <c r="B203" s="3"/>
      <c r="C203" s="47"/>
    </row>
    <row r="204" spans="2:3">
      <c r="B204" s="52"/>
      <c r="C204" s="47"/>
    </row>
    <row r="205" spans="2:3">
      <c r="B205" s="3"/>
      <c r="C205" s="47"/>
    </row>
    <row r="206" spans="2:3">
      <c r="B206" s="3"/>
      <c r="C206" s="47"/>
    </row>
    <row r="207" spans="2:3">
      <c r="B207" s="566"/>
      <c r="C207" s="47"/>
    </row>
    <row r="208" spans="2:3">
      <c r="B208" s="3"/>
      <c r="C208" s="47"/>
    </row>
    <row r="209" spans="2:3">
      <c r="B209" s="3"/>
      <c r="C209" s="47"/>
    </row>
    <row r="210" spans="2:3">
      <c r="B210" s="566"/>
      <c r="C210" s="47"/>
    </row>
    <row r="211" spans="2:3">
      <c r="B211" s="3"/>
      <c r="C211" s="47"/>
    </row>
    <row r="212" spans="2:3">
      <c r="B212" s="3"/>
      <c r="C212" s="47"/>
    </row>
    <row r="213" spans="2:3">
      <c r="B213" s="3"/>
      <c r="C213" s="47"/>
    </row>
    <row r="214" spans="2:3">
      <c r="B214" s="3"/>
      <c r="C214" s="47"/>
    </row>
    <row r="215" spans="2:3">
      <c r="B215" s="566"/>
      <c r="C215" s="47"/>
    </row>
    <row r="216" spans="2:3">
      <c r="B216" s="566"/>
      <c r="C216" s="47"/>
    </row>
    <row r="217" spans="2:3">
      <c r="B217" s="566"/>
      <c r="C217" s="47"/>
    </row>
    <row r="218" spans="2:3">
      <c r="B218" s="566"/>
      <c r="C218" s="47"/>
    </row>
    <row r="219" spans="2:3">
      <c r="B219" s="52"/>
      <c r="C219" s="47"/>
    </row>
    <row r="220" spans="2:3">
      <c r="B220" s="566"/>
      <c r="C220" s="47"/>
    </row>
    <row r="221" spans="2:3">
      <c r="B221" s="3"/>
      <c r="C221" s="47"/>
    </row>
    <row r="222" spans="2:3">
      <c r="B222" s="566"/>
      <c r="C222" s="47"/>
    </row>
    <row r="223" spans="2:3">
      <c r="B223" s="3"/>
      <c r="C223" s="47"/>
    </row>
    <row r="224" spans="2:3">
      <c r="B224" s="3"/>
      <c r="C224" s="47"/>
    </row>
    <row r="225" spans="2:3">
      <c r="B225" s="566"/>
      <c r="C225" s="47"/>
    </row>
    <row r="226" spans="2:3">
      <c r="B226" s="566"/>
      <c r="C226" s="47"/>
    </row>
    <row r="227" spans="2:3">
      <c r="B227" s="3"/>
      <c r="C227" s="47"/>
    </row>
    <row r="228" spans="2:3">
      <c r="B228" s="3"/>
      <c r="C228" s="47"/>
    </row>
    <row r="229" spans="2:3">
      <c r="B229" s="3"/>
      <c r="C229" s="47"/>
    </row>
    <row r="230" spans="2:3">
      <c r="B230" s="566"/>
      <c r="C230" s="47"/>
    </row>
    <row r="231" spans="2:3">
      <c r="B231" s="3"/>
      <c r="C231" s="47"/>
    </row>
    <row r="232" spans="2:3">
      <c r="B232" s="3"/>
      <c r="C232" s="47"/>
    </row>
    <row r="233" spans="2:3">
      <c r="B233" s="3"/>
      <c r="C233" s="47"/>
    </row>
    <row r="234" spans="2:3">
      <c r="B234" s="3"/>
      <c r="C234" s="47"/>
    </row>
    <row r="235" spans="2:3">
      <c r="B235" s="566"/>
      <c r="C235" s="47"/>
    </row>
    <row r="236" spans="2:3">
      <c r="B236" s="3"/>
      <c r="C236" s="47"/>
    </row>
    <row r="237" spans="2:3">
      <c r="B237" s="3"/>
      <c r="C237" s="47"/>
    </row>
  </sheetData>
  <sortState ref="B6:C237">
    <sortCondition descending="1" ref="C5"/>
  </sortState>
  <conditionalFormatting sqref="C5:C237">
    <cfRule type="top10" dxfId="0" priority="1" rank="1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M87"/>
  <sheetViews>
    <sheetView showGridLines="0" topLeftCell="A7" workbookViewId="0">
      <selection activeCell="I57" sqref="I57"/>
    </sheetView>
  </sheetViews>
  <sheetFormatPr defaultRowHeight="14.25"/>
  <cols>
    <col min="1" max="1" width="1.625" style="5" customWidth="1"/>
    <col min="2" max="2" width="24.125" style="9" customWidth="1"/>
    <col min="3" max="7" width="10.25" style="9" customWidth="1"/>
    <col min="8" max="8" width="22.625" style="134" customWidth="1"/>
    <col min="9" max="9" width="9" style="528"/>
    <col min="10" max="10" width="11.125" style="5" customWidth="1"/>
    <col min="11" max="16384" width="9" style="5"/>
  </cols>
  <sheetData>
    <row r="1" spans="2:10" ht="12.95" customHeight="1">
      <c r="C1" s="117"/>
    </row>
    <row r="2" spans="2:10" ht="12.95" customHeight="1">
      <c r="C2" s="117"/>
    </row>
    <row r="3" spans="2:10" ht="12.95" customHeight="1"/>
    <row r="4" spans="2:10" ht="14.25" customHeight="1">
      <c r="B4" s="476" t="s">
        <v>687</v>
      </c>
      <c r="C4" s="118"/>
      <c r="D4" s="118"/>
      <c r="E4" s="118"/>
      <c r="F4" s="118"/>
      <c r="G4" s="118"/>
      <c r="H4" s="118"/>
    </row>
    <row r="5" spans="2:10" ht="14.25" customHeight="1">
      <c r="B5" s="119" t="s">
        <v>688</v>
      </c>
      <c r="C5" s="119"/>
      <c r="D5" s="119"/>
      <c r="E5" s="119"/>
      <c r="F5" s="119"/>
      <c r="G5" s="119"/>
      <c r="H5" s="119"/>
    </row>
    <row r="6" spans="2:10" ht="25.5" customHeight="1">
      <c r="B6" s="610" t="s">
        <v>29</v>
      </c>
      <c r="C6" s="598" t="s">
        <v>485</v>
      </c>
      <c r="D6" s="600"/>
      <c r="E6" s="598" t="s">
        <v>486</v>
      </c>
      <c r="F6" s="599"/>
      <c r="G6" s="600"/>
      <c r="H6" s="601" t="s">
        <v>28</v>
      </c>
    </row>
    <row r="7" spans="2:10" ht="17.25" customHeight="1">
      <c r="B7" s="596"/>
      <c r="C7" s="606" t="s">
        <v>651</v>
      </c>
      <c r="D7" s="606" t="s">
        <v>689</v>
      </c>
      <c r="E7" s="606" t="s">
        <v>651</v>
      </c>
      <c r="F7" s="606" t="s">
        <v>487</v>
      </c>
      <c r="G7" s="606" t="s">
        <v>689</v>
      </c>
      <c r="H7" s="602"/>
    </row>
    <row r="8" spans="2:10" ht="11.25" customHeight="1">
      <c r="B8" s="596"/>
      <c r="C8" s="607"/>
      <c r="D8" s="607"/>
      <c r="E8" s="607"/>
      <c r="F8" s="607"/>
      <c r="G8" s="609"/>
      <c r="H8" s="602"/>
    </row>
    <row r="9" spans="2:10" ht="4.5" customHeight="1" thickBot="1">
      <c r="B9" s="611"/>
      <c r="C9" s="608"/>
      <c r="D9" s="608"/>
      <c r="E9" s="608"/>
      <c r="F9" s="608"/>
      <c r="G9" s="608"/>
      <c r="H9" s="603"/>
    </row>
    <row r="10" spans="2:10" s="8" customFormat="1" ht="24.95" customHeight="1">
      <c r="B10" s="597" t="s">
        <v>694</v>
      </c>
      <c r="C10" s="597"/>
      <c r="D10" s="597"/>
      <c r="E10" s="597"/>
      <c r="F10" s="597"/>
      <c r="G10" s="597"/>
      <c r="H10" s="597"/>
    </row>
    <row r="11" spans="2:10" ht="11.25" customHeight="1">
      <c r="B11" s="426" t="s">
        <v>627</v>
      </c>
      <c r="C11" s="424">
        <v>177413490.84593999</v>
      </c>
      <c r="D11" s="424">
        <v>103.563360626057</v>
      </c>
      <c r="E11" s="424">
        <v>14620741.862030001</v>
      </c>
      <c r="F11" s="424">
        <v>8.2410541567699429</v>
      </c>
      <c r="G11" s="424">
        <v>105.51370021513138</v>
      </c>
      <c r="H11" s="428" t="s">
        <v>626</v>
      </c>
      <c r="I11" s="15"/>
      <c r="J11" s="15"/>
    </row>
    <row r="12" spans="2:10" ht="11.25" customHeight="1">
      <c r="B12" s="429" t="s">
        <v>1</v>
      </c>
      <c r="C12" s="424"/>
      <c r="D12" s="424"/>
      <c r="E12" s="424"/>
      <c r="F12" s="424"/>
      <c r="G12" s="424"/>
      <c r="H12" s="136" t="s">
        <v>2</v>
      </c>
      <c r="I12" s="15"/>
      <c r="J12" s="15"/>
    </row>
    <row r="13" spans="2:10" ht="11.25" customHeight="1">
      <c r="B13" s="430" t="s">
        <v>33</v>
      </c>
      <c r="C13" s="514">
        <v>87091892.562480003</v>
      </c>
      <c r="D13" s="514">
        <v>104.12017797113957</v>
      </c>
      <c r="E13" s="514">
        <v>8331004.9070900008</v>
      </c>
      <c r="F13" s="514">
        <v>9.6</v>
      </c>
      <c r="G13" s="514">
        <v>108.56720130163879</v>
      </c>
      <c r="H13" s="137" t="s">
        <v>624</v>
      </c>
      <c r="I13" s="15"/>
      <c r="J13" s="15"/>
    </row>
    <row r="14" spans="2:10" ht="11.25" customHeight="1">
      <c r="B14" s="431" t="s">
        <v>632</v>
      </c>
      <c r="C14" s="514">
        <f>C27+C40+C53+C66</f>
        <v>39664047.797459997</v>
      </c>
      <c r="D14" s="514">
        <v>100.88599462903203</v>
      </c>
      <c r="E14" s="514">
        <v>3079706.43994</v>
      </c>
      <c r="F14" s="514">
        <v>7.8</v>
      </c>
      <c r="G14" s="514">
        <v>98.120740115054545</v>
      </c>
      <c r="H14" s="137" t="s">
        <v>633</v>
      </c>
      <c r="I14" s="15"/>
      <c r="J14" s="15"/>
    </row>
    <row r="15" spans="2:10" ht="11.25" customHeight="1">
      <c r="B15" s="430" t="s">
        <v>443</v>
      </c>
      <c r="C15" s="514">
        <f>C28+C41+C54+C67</f>
        <v>50657550.486000001</v>
      </c>
      <c r="D15" s="514">
        <v>104.777214764715</v>
      </c>
      <c r="E15" s="514">
        <v>3210030.5149999997</v>
      </c>
      <c r="F15" s="514">
        <v>6.3</v>
      </c>
      <c r="G15" s="514">
        <v>105.43910209224308</v>
      </c>
      <c r="H15" s="137" t="s">
        <v>625</v>
      </c>
      <c r="I15" s="15"/>
      <c r="J15" s="15"/>
    </row>
    <row r="16" spans="2:10" ht="11.25" customHeight="1">
      <c r="B16" s="432" t="s">
        <v>285</v>
      </c>
      <c r="C16" s="514">
        <v>39161095</v>
      </c>
      <c r="D16" s="514">
        <v>106.05651792586528</v>
      </c>
      <c r="E16" s="514">
        <v>2615266.4669999997</v>
      </c>
      <c r="F16" s="514">
        <v>6.6782260991425284</v>
      </c>
      <c r="G16" s="514">
        <v>106.24093280580666</v>
      </c>
      <c r="H16" s="136" t="s">
        <v>66</v>
      </c>
      <c r="I16" s="15"/>
      <c r="J16" s="15"/>
    </row>
    <row r="17" spans="2:13" ht="5.0999999999999996" customHeight="1">
      <c r="B17" s="433"/>
      <c r="C17" s="424"/>
      <c r="D17" s="424"/>
      <c r="E17" s="424"/>
      <c r="F17" s="424"/>
      <c r="G17" s="424"/>
      <c r="I17" s="15"/>
    </row>
    <row r="18" spans="2:13" ht="11.25" customHeight="1">
      <c r="B18" s="426" t="s">
        <v>68</v>
      </c>
      <c r="C18" s="424">
        <v>180459271.00767002</v>
      </c>
      <c r="D18" s="424">
        <v>99.374722481215201</v>
      </c>
      <c r="E18" s="424">
        <v>14695196.862740001</v>
      </c>
      <c r="F18" s="424">
        <v>8.1432207836611585</v>
      </c>
      <c r="G18" s="424">
        <v>100.01633585201</v>
      </c>
      <c r="H18" s="428" t="s">
        <v>69</v>
      </c>
      <c r="I18" s="15"/>
      <c r="J18" s="588"/>
    </row>
    <row r="19" spans="2:13" ht="11.25" customHeight="1">
      <c r="B19" s="434" t="s">
        <v>1</v>
      </c>
      <c r="C19" s="424"/>
      <c r="D19" s="424"/>
      <c r="E19" s="424"/>
      <c r="F19" s="424"/>
      <c r="G19" s="424"/>
      <c r="H19" s="136" t="s">
        <v>2</v>
      </c>
      <c r="I19" s="15"/>
    </row>
    <row r="20" spans="2:13" ht="11.25" customHeight="1">
      <c r="B20" s="435" t="s">
        <v>286</v>
      </c>
      <c r="C20" s="514">
        <v>144842791.76545</v>
      </c>
      <c r="D20" s="514">
        <v>104.08322557713674</v>
      </c>
      <c r="E20" s="514">
        <v>11362602.00663</v>
      </c>
      <c r="F20" s="514">
        <v>7.8447825177451262</v>
      </c>
      <c r="G20" s="514">
        <v>102.01722490252112</v>
      </c>
      <c r="H20" s="135" t="s">
        <v>64</v>
      </c>
      <c r="I20" s="15"/>
      <c r="J20" s="15"/>
      <c r="K20" s="15"/>
    </row>
    <row r="21" spans="2:13" ht="11.25" customHeight="1">
      <c r="B21" s="435" t="s">
        <v>287</v>
      </c>
      <c r="C21" s="514">
        <v>35616479.242219999</v>
      </c>
      <c r="D21" s="514">
        <v>83.933449813472009</v>
      </c>
      <c r="E21" s="514">
        <v>3332594.8561100001</v>
      </c>
      <c r="F21" s="514">
        <v>9.3568902008694934</v>
      </c>
      <c r="G21" s="514">
        <v>93.747262216756425</v>
      </c>
      <c r="H21" s="135" t="s">
        <v>65</v>
      </c>
      <c r="I21" s="15"/>
    </row>
    <row r="22" spans="2:13" ht="11.25" customHeight="1">
      <c r="B22" s="436" t="s">
        <v>634</v>
      </c>
      <c r="C22" s="514">
        <v>34401078.936980002</v>
      </c>
      <c r="D22" s="514">
        <v>83.521770495365828</v>
      </c>
      <c r="E22" s="514">
        <v>2950974.3844499998</v>
      </c>
      <c r="F22" s="514">
        <v>8.5781448595142802</v>
      </c>
      <c r="G22" s="514">
        <v>89.763156823321992</v>
      </c>
      <c r="H22" s="138" t="s">
        <v>495</v>
      </c>
      <c r="I22" s="15"/>
    </row>
    <row r="23" spans="2:13" s="11" customFormat="1" ht="24.95" customHeight="1">
      <c r="B23" s="594" t="s">
        <v>488</v>
      </c>
      <c r="C23" s="595"/>
      <c r="D23" s="595"/>
      <c r="E23" s="595"/>
      <c r="F23" s="595"/>
      <c r="G23" s="595"/>
      <c r="H23" s="595"/>
    </row>
    <row r="24" spans="2:13" ht="11.25" customHeight="1">
      <c r="B24" s="426" t="s">
        <v>67</v>
      </c>
      <c r="C24" s="424">
        <v>78407477.050210014</v>
      </c>
      <c r="D24" s="424">
        <v>103.39809310704918</v>
      </c>
      <c r="E24" s="424">
        <v>6634836.5723700002</v>
      </c>
      <c r="F24" s="427">
        <v>8.4619947254790908</v>
      </c>
      <c r="G24" s="425">
        <v>104.87547614672681</v>
      </c>
      <c r="H24" s="428" t="s">
        <v>493</v>
      </c>
    </row>
    <row r="25" spans="2:13" ht="11.25" customHeight="1">
      <c r="B25" s="121" t="s">
        <v>1</v>
      </c>
      <c r="C25" s="120"/>
      <c r="D25" s="424"/>
      <c r="E25" s="120"/>
      <c r="F25" s="427"/>
      <c r="G25" s="79"/>
      <c r="H25" s="136" t="s">
        <v>2</v>
      </c>
    </row>
    <row r="26" spans="2:13" ht="11.25" customHeight="1">
      <c r="B26" s="123" t="s">
        <v>283</v>
      </c>
      <c r="C26" s="120">
        <v>36522940.092660002</v>
      </c>
      <c r="D26" s="514">
        <v>105.89450225863534</v>
      </c>
      <c r="E26" s="79">
        <v>3830613.3558700001</v>
      </c>
      <c r="F26" s="438">
        <v>10.488239298784812</v>
      </c>
      <c r="G26" s="79">
        <v>108.9836642540027</v>
      </c>
      <c r="H26" s="137" t="s">
        <v>62</v>
      </c>
      <c r="I26" s="15"/>
      <c r="J26" s="15"/>
    </row>
    <row r="27" spans="2:13" ht="11.25" customHeight="1">
      <c r="B27" s="124" t="s">
        <v>321</v>
      </c>
      <c r="C27" s="132">
        <v>17235332.825549997</v>
      </c>
      <c r="D27" s="514">
        <v>95.364050547310299</v>
      </c>
      <c r="E27" s="79">
        <v>1302884.0434999999</v>
      </c>
      <c r="F27" s="438">
        <v>7.559378496994146</v>
      </c>
      <c r="G27" s="79">
        <v>91.471205425939445</v>
      </c>
      <c r="H27" s="137" t="s">
        <v>494</v>
      </c>
      <c r="I27" s="560"/>
      <c r="J27" s="15"/>
    </row>
    <row r="28" spans="2:13" ht="11.25" customHeight="1">
      <c r="B28" s="123" t="s">
        <v>284</v>
      </c>
      <c r="C28" s="120">
        <v>24649204.131999999</v>
      </c>
      <c r="D28" s="514">
        <v>105.93810486951286</v>
      </c>
      <c r="E28" s="79">
        <v>1501339.173</v>
      </c>
      <c r="F28" s="438">
        <v>6.0908221010305841</v>
      </c>
      <c r="G28" s="79">
        <v>108.22970067417393</v>
      </c>
      <c r="H28" s="137" t="s">
        <v>63</v>
      </c>
      <c r="I28" s="560"/>
      <c r="J28" s="15"/>
    </row>
    <row r="29" spans="2:13" ht="11.25" customHeight="1">
      <c r="B29" s="125" t="s">
        <v>285</v>
      </c>
      <c r="C29" s="120">
        <v>18100847.317000002</v>
      </c>
      <c r="D29" s="514">
        <v>106.77009982077045</v>
      </c>
      <c r="E29" s="79">
        <v>1178587.7960000001</v>
      </c>
      <c r="F29" s="438">
        <v>6.5112299737100754</v>
      </c>
      <c r="G29" s="79">
        <v>109.23577036986363</v>
      </c>
      <c r="H29" s="136" t="s">
        <v>66</v>
      </c>
      <c r="I29" s="560"/>
      <c r="J29" s="15"/>
    </row>
    <row r="30" spans="2:13" ht="5.0999999999999996" customHeight="1">
      <c r="B30" s="126"/>
      <c r="C30" s="122"/>
      <c r="D30" s="424"/>
      <c r="E30" s="122"/>
      <c r="F30" s="427"/>
      <c r="G30" s="120"/>
    </row>
    <row r="31" spans="2:13" ht="11.25" customHeight="1">
      <c r="B31" s="426" t="s">
        <v>68</v>
      </c>
      <c r="C31" s="424">
        <v>78491419.546039999</v>
      </c>
      <c r="D31" s="424">
        <v>98.499819974584128</v>
      </c>
      <c r="E31" s="424">
        <v>6595255.2682400001</v>
      </c>
      <c r="F31" s="427">
        <v>8.4025175062243349</v>
      </c>
      <c r="G31" s="425">
        <v>99.500873691446571</v>
      </c>
      <c r="H31" s="428" t="s">
        <v>69</v>
      </c>
    </row>
    <row r="32" spans="2:13" ht="11.25" customHeight="1">
      <c r="B32" s="121" t="s">
        <v>1</v>
      </c>
      <c r="C32" s="120"/>
      <c r="D32" s="424"/>
      <c r="E32" s="120"/>
      <c r="F32" s="427"/>
      <c r="G32" s="79"/>
      <c r="H32" s="136" t="s">
        <v>2</v>
      </c>
      <c r="I32" s="576"/>
      <c r="J32" s="576"/>
      <c r="K32" s="576"/>
      <c r="L32" s="12"/>
      <c r="M32" s="12"/>
    </row>
    <row r="33" spans="2:13" ht="11.25" customHeight="1">
      <c r="B33" s="123" t="s">
        <v>286</v>
      </c>
      <c r="C33" s="120">
        <v>64306037.214879997</v>
      </c>
      <c r="D33" s="514">
        <v>104.6748334774509</v>
      </c>
      <c r="E33" s="79">
        <v>5310343.30265</v>
      </c>
      <c r="F33" s="438">
        <v>8.257923412237913</v>
      </c>
      <c r="G33" s="79">
        <v>104.39494506618212</v>
      </c>
      <c r="H33" s="135" t="s">
        <v>64</v>
      </c>
      <c r="I33" s="576"/>
      <c r="J33" s="576"/>
      <c r="K33" s="576"/>
      <c r="L33" s="12"/>
      <c r="M33" s="12"/>
    </row>
    <row r="34" spans="2:13" ht="11.25" customHeight="1">
      <c r="B34" s="123" t="s">
        <v>287</v>
      </c>
      <c r="C34" s="120">
        <v>14185382.33116</v>
      </c>
      <c r="D34" s="514">
        <v>77.71632462849324</v>
      </c>
      <c r="E34" s="79">
        <v>1284911.9655899999</v>
      </c>
      <c r="F34" s="438">
        <v>9.0580002399197035</v>
      </c>
      <c r="G34" s="79">
        <v>83.351568866328805</v>
      </c>
      <c r="H34" s="135" t="s">
        <v>65</v>
      </c>
      <c r="I34" s="576"/>
      <c r="J34" s="576"/>
      <c r="K34" s="576"/>
      <c r="L34" s="12"/>
      <c r="M34" s="12"/>
    </row>
    <row r="35" spans="2:13" ht="11.25" customHeight="1">
      <c r="B35" s="127" t="s">
        <v>402</v>
      </c>
      <c r="C35" s="120">
        <v>13857549.997200001</v>
      </c>
      <c r="D35" s="514">
        <v>77.320319850514551</v>
      </c>
      <c r="E35" s="79">
        <v>1206906.01596</v>
      </c>
      <c r="F35" s="438">
        <v>8.70937515075798</v>
      </c>
      <c r="G35" s="79">
        <v>81.079977536073656</v>
      </c>
      <c r="H35" s="138" t="s">
        <v>495</v>
      </c>
      <c r="I35" s="354"/>
      <c r="J35" s="12"/>
      <c r="K35" s="12"/>
      <c r="L35" s="12"/>
      <c r="M35" s="12"/>
    </row>
    <row r="36" spans="2:13" s="11" customFormat="1" ht="24.95" customHeight="1">
      <c r="B36" s="594" t="s">
        <v>489</v>
      </c>
      <c r="C36" s="595"/>
      <c r="D36" s="595"/>
      <c r="E36" s="595"/>
      <c r="F36" s="595"/>
      <c r="G36" s="595"/>
      <c r="H36" s="595"/>
      <c r="I36" s="577"/>
      <c r="J36" s="577"/>
      <c r="K36" s="577"/>
      <c r="L36" s="577"/>
      <c r="M36" s="577"/>
    </row>
    <row r="37" spans="2:13" ht="11.25" customHeight="1">
      <c r="B37" s="426" t="s">
        <v>67</v>
      </c>
      <c r="C37" s="424">
        <v>22522903.631659999</v>
      </c>
      <c r="D37" s="424">
        <v>95.63226757724604</v>
      </c>
      <c r="E37" s="424">
        <v>1944519.5133800001</v>
      </c>
      <c r="F37" s="427">
        <v>8.6335205494846932</v>
      </c>
      <c r="G37" s="425">
        <v>93.499054806707804</v>
      </c>
      <c r="H37" s="428" t="s">
        <v>493</v>
      </c>
      <c r="I37" s="576"/>
      <c r="J37" s="576"/>
      <c r="K37" s="576"/>
      <c r="L37" s="576"/>
      <c r="M37" s="12"/>
    </row>
    <row r="38" spans="2:13" ht="11.25" customHeight="1">
      <c r="B38" s="121" t="s">
        <v>1</v>
      </c>
      <c r="C38" s="120"/>
      <c r="D38" s="424"/>
      <c r="E38" s="120"/>
      <c r="F38" s="427"/>
      <c r="G38" s="79"/>
      <c r="H38" s="136" t="s">
        <v>2</v>
      </c>
      <c r="I38" s="576"/>
      <c r="J38" s="576"/>
      <c r="K38" s="576"/>
      <c r="L38" s="576"/>
      <c r="M38" s="12"/>
    </row>
    <row r="39" spans="2:13" ht="11.25" customHeight="1">
      <c r="B39" s="123" t="s">
        <v>283</v>
      </c>
      <c r="C39" s="120">
        <v>6612287.07388</v>
      </c>
      <c r="D39" s="514">
        <v>101.24000028805047</v>
      </c>
      <c r="E39" s="79">
        <v>617362.83903999999</v>
      </c>
      <c r="F39" s="438">
        <v>9.3366006669420027</v>
      </c>
      <c r="G39" s="79">
        <v>109.39708773190149</v>
      </c>
      <c r="H39" s="137" t="s">
        <v>62</v>
      </c>
      <c r="J39" s="576"/>
      <c r="K39" s="576"/>
      <c r="L39" s="576"/>
      <c r="M39" s="12"/>
    </row>
    <row r="40" spans="2:13" ht="11.25" customHeight="1">
      <c r="B40" s="124" t="s">
        <v>321</v>
      </c>
      <c r="C40" s="120">
        <v>5688991.5997799998</v>
      </c>
      <c r="D40" s="514">
        <v>82.184774678147093</v>
      </c>
      <c r="E40" s="79">
        <v>503446.43234</v>
      </c>
      <c r="F40" s="438">
        <v>8.8494845441408074</v>
      </c>
      <c r="G40" s="79">
        <v>72.680978786718526</v>
      </c>
      <c r="H40" s="137" t="s">
        <v>494</v>
      </c>
      <c r="I40" s="15"/>
    </row>
    <row r="41" spans="2:13" ht="11.25" customHeight="1">
      <c r="B41" s="123" t="s">
        <v>284</v>
      </c>
      <c r="C41" s="120">
        <v>10221624.958000001</v>
      </c>
      <c r="D41" s="514">
        <v>101.22347119342143</v>
      </c>
      <c r="E41" s="79">
        <v>823710.24199999997</v>
      </c>
      <c r="F41" s="438">
        <v>8.0585058186401124</v>
      </c>
      <c r="G41" s="79">
        <v>100.12167458233911</v>
      </c>
      <c r="H41" s="137" t="s">
        <v>63</v>
      </c>
    </row>
    <row r="42" spans="2:13" ht="11.25" customHeight="1">
      <c r="B42" s="125" t="s">
        <v>285</v>
      </c>
      <c r="C42" s="120">
        <v>7992558.4179999996</v>
      </c>
      <c r="D42" s="514">
        <v>103.02563743512015</v>
      </c>
      <c r="E42" s="79">
        <v>675685.50899999996</v>
      </c>
      <c r="F42" s="438">
        <v>8.4539326916684399</v>
      </c>
      <c r="G42" s="79">
        <v>100.28384543468705</v>
      </c>
      <c r="H42" s="136" t="s">
        <v>66</v>
      </c>
      <c r="I42" s="576"/>
    </row>
    <row r="43" spans="2:13" ht="5.0999999999999996" customHeight="1">
      <c r="B43" s="126"/>
      <c r="C43" s="122"/>
      <c r="D43" s="424"/>
      <c r="E43" s="122"/>
      <c r="F43" s="427"/>
      <c r="G43" s="122"/>
    </row>
    <row r="44" spans="2:13" ht="11.25" customHeight="1">
      <c r="B44" s="426" t="s">
        <v>68</v>
      </c>
      <c r="C44" s="424">
        <v>22476524.187990002</v>
      </c>
      <c r="D44" s="424">
        <v>93.423404021118898</v>
      </c>
      <c r="E44" s="424">
        <v>1920551.16872</v>
      </c>
      <c r="F44" s="427">
        <v>8.5446982489677747</v>
      </c>
      <c r="G44" s="425">
        <v>90.999635600263176</v>
      </c>
      <c r="H44" s="428" t="s">
        <v>69</v>
      </c>
    </row>
    <row r="45" spans="2:13" ht="11.25" customHeight="1">
      <c r="B45" s="121" t="s">
        <v>1</v>
      </c>
      <c r="C45" s="120"/>
      <c r="D45" s="424"/>
      <c r="E45" s="120"/>
      <c r="F45" s="427"/>
      <c r="G45" s="79"/>
      <c r="H45" s="136" t="s">
        <v>2</v>
      </c>
    </row>
    <row r="46" spans="2:13" ht="11.25" customHeight="1">
      <c r="B46" s="123" t="s">
        <v>286</v>
      </c>
      <c r="C46" s="120">
        <v>19675277.877599999</v>
      </c>
      <c r="D46" s="514">
        <v>100.60602000820053</v>
      </c>
      <c r="E46" s="79">
        <v>1731895.5147500001</v>
      </c>
      <c r="F46" s="438">
        <v>8.8023941797626986</v>
      </c>
      <c r="G46" s="79">
        <v>96.493866955783076</v>
      </c>
      <c r="H46" s="135" t="s">
        <v>64</v>
      </c>
      <c r="K46" s="560"/>
    </row>
    <row r="47" spans="2:13" ht="11.25" customHeight="1">
      <c r="B47" s="123" t="s">
        <v>287</v>
      </c>
      <c r="C47" s="120">
        <v>2801246.3103899998</v>
      </c>
      <c r="D47" s="514">
        <v>62.222091592142689</v>
      </c>
      <c r="E47" s="79">
        <v>188655.65396999998</v>
      </c>
      <c r="F47" s="438">
        <v>6.7347042375482742</v>
      </c>
      <c r="G47" s="79">
        <v>59.761713603471293</v>
      </c>
      <c r="H47" s="135" t="s">
        <v>65</v>
      </c>
      <c r="J47" s="15"/>
      <c r="K47" s="560"/>
    </row>
    <row r="48" spans="2:13" ht="11.25" customHeight="1">
      <c r="B48" s="127" t="s">
        <v>402</v>
      </c>
      <c r="C48" s="120">
        <v>2775160.9789899997</v>
      </c>
      <c r="D48" s="514">
        <v>62.099626168725365</v>
      </c>
      <c r="E48" s="79">
        <v>184270.71752999999</v>
      </c>
      <c r="F48" s="438">
        <v>6.640001027870607</v>
      </c>
      <c r="G48" s="79">
        <v>59.470982882836445</v>
      </c>
      <c r="H48" s="138" t="s">
        <v>495</v>
      </c>
    </row>
    <row r="49" spans="2:8" s="11" customFormat="1" ht="24.95" customHeight="1">
      <c r="B49" s="594" t="s">
        <v>490</v>
      </c>
      <c r="C49" s="595"/>
      <c r="D49" s="595"/>
      <c r="E49" s="595"/>
      <c r="F49" s="595"/>
      <c r="G49" s="595"/>
      <c r="H49" s="595"/>
    </row>
    <row r="50" spans="2:8" ht="11.25" customHeight="1">
      <c r="B50" s="426" t="s">
        <v>67</v>
      </c>
      <c r="C50" s="424">
        <v>61247019.37387</v>
      </c>
      <c r="D50" s="424">
        <v>107.7158968662178</v>
      </c>
      <c r="E50" s="424">
        <v>4367184.1770100007</v>
      </c>
      <c r="F50" s="427">
        <v>7.130443606327046</v>
      </c>
      <c r="G50" s="425">
        <v>103.57455223423335</v>
      </c>
      <c r="H50" s="428" t="s">
        <v>493</v>
      </c>
    </row>
    <row r="51" spans="2:8" ht="11.25" customHeight="1">
      <c r="B51" s="121" t="s">
        <v>1</v>
      </c>
      <c r="C51" s="122"/>
      <c r="D51" s="133"/>
      <c r="E51" s="122"/>
      <c r="F51" s="427"/>
      <c r="G51" s="79"/>
      <c r="H51" s="136" t="s">
        <v>2</v>
      </c>
    </row>
    <row r="52" spans="2:8" ht="11.25" customHeight="1">
      <c r="B52" s="123" t="s">
        <v>283</v>
      </c>
      <c r="C52" s="120">
        <v>37407592.854539998</v>
      </c>
      <c r="D52" s="133">
        <v>104.04943258691171</v>
      </c>
      <c r="E52" s="79">
        <v>2963836.0025999998</v>
      </c>
      <c r="F52" s="438">
        <v>7.9230866688613775</v>
      </c>
      <c r="G52" s="79">
        <v>100.3711839520536</v>
      </c>
      <c r="H52" s="137" t="s">
        <v>62</v>
      </c>
    </row>
    <row r="53" spans="2:8" ht="11.25" customHeight="1">
      <c r="B53" s="124" t="s">
        <v>492</v>
      </c>
      <c r="C53" s="120">
        <v>10559042.009330001</v>
      </c>
      <c r="D53" s="133">
        <v>125.33223174145338</v>
      </c>
      <c r="E53" s="79">
        <v>661296.70941000001</v>
      </c>
      <c r="F53" s="438">
        <v>6.2628476032738218</v>
      </c>
      <c r="G53" s="79">
        <v>118.89315900335853</v>
      </c>
      <c r="H53" s="137" t="s">
        <v>494</v>
      </c>
    </row>
    <row r="54" spans="2:8" ht="11.25" customHeight="1">
      <c r="B54" s="123" t="s">
        <v>284</v>
      </c>
      <c r="C54" s="120">
        <v>13280384.51</v>
      </c>
      <c r="D54" s="133">
        <v>106.38618650573888</v>
      </c>
      <c r="E54" s="79">
        <v>742051.46499999997</v>
      </c>
      <c r="F54" s="438">
        <v>5.5875751522197454</v>
      </c>
      <c r="G54" s="79">
        <v>104.90166610320095</v>
      </c>
      <c r="H54" s="137" t="s">
        <v>63</v>
      </c>
    </row>
    <row r="55" spans="2:8" ht="11.25" customHeight="1">
      <c r="B55" s="125" t="s">
        <v>285</v>
      </c>
      <c r="C55" s="120">
        <v>12295700.722999999</v>
      </c>
      <c r="D55" s="133">
        <v>107.1510937103612</v>
      </c>
      <c r="E55" s="79">
        <v>692665.098</v>
      </c>
      <c r="F55" s="438">
        <v>5.6333926272645831</v>
      </c>
      <c r="G55" s="79">
        <v>107.58068974597012</v>
      </c>
      <c r="H55" s="136" t="s">
        <v>66</v>
      </c>
    </row>
    <row r="56" spans="2:8" ht="5.0999999999999996" customHeight="1">
      <c r="B56" s="126"/>
      <c r="C56" s="122"/>
      <c r="D56" s="130"/>
      <c r="E56" s="122"/>
      <c r="F56" s="427"/>
      <c r="G56" s="122"/>
    </row>
    <row r="57" spans="2:8" ht="11.25" customHeight="1">
      <c r="B57" s="426" t="s">
        <v>68</v>
      </c>
      <c r="C57" s="424">
        <v>63730814.659830004</v>
      </c>
      <c r="D57" s="424">
        <v>103.60969376995391</v>
      </c>
      <c r="E57" s="424">
        <v>4492160.1653000005</v>
      </c>
      <c r="F57" s="427">
        <v>7.0486470152270648</v>
      </c>
      <c r="G57" s="425">
        <v>101.24219543694917</v>
      </c>
      <c r="H57" s="428" t="s">
        <v>69</v>
      </c>
    </row>
    <row r="58" spans="2:8" ht="11.25" customHeight="1">
      <c r="B58" s="121" t="s">
        <v>1</v>
      </c>
      <c r="C58" s="120"/>
      <c r="D58" s="132"/>
      <c r="E58" s="120"/>
      <c r="F58" s="427"/>
      <c r="G58" s="120"/>
      <c r="H58" s="136" t="s">
        <v>2</v>
      </c>
    </row>
    <row r="59" spans="2:8" ht="11.25" customHeight="1">
      <c r="B59" s="123" t="s">
        <v>286</v>
      </c>
      <c r="C59" s="120">
        <v>51053409.116330005</v>
      </c>
      <c r="D59" s="132">
        <v>105.3879091534567</v>
      </c>
      <c r="E59" s="120">
        <v>3434646.1024699998</v>
      </c>
      <c r="F59" s="438">
        <v>6.7275548526912958</v>
      </c>
      <c r="G59" s="120">
        <v>101.74632290235009</v>
      </c>
      <c r="H59" s="135" t="s">
        <v>64</v>
      </c>
    </row>
    <row r="60" spans="2:8" ht="11.25" customHeight="1">
      <c r="B60" s="123" t="s">
        <v>287</v>
      </c>
      <c r="C60" s="120">
        <v>12677405.543500001</v>
      </c>
      <c r="D60" s="132">
        <v>97.017385529352978</v>
      </c>
      <c r="E60" s="120">
        <v>1057514.06283</v>
      </c>
      <c r="F60" s="438">
        <v>8.3417230694510049</v>
      </c>
      <c r="G60" s="120">
        <v>99.638780651789617</v>
      </c>
      <c r="H60" s="135" t="s">
        <v>65</v>
      </c>
    </row>
    <row r="61" spans="2:8" ht="11.25" customHeight="1">
      <c r="B61" s="127" t="s">
        <v>402</v>
      </c>
      <c r="C61" s="120">
        <v>12103319.208549999</v>
      </c>
      <c r="D61" s="132">
        <v>97.883358807818098</v>
      </c>
      <c r="E61" s="120">
        <v>948284.47724000004</v>
      </c>
      <c r="F61" s="438">
        <v>7.8349125632422814</v>
      </c>
      <c r="G61" s="120">
        <v>103.55419822320088</v>
      </c>
      <c r="H61" s="138" t="s">
        <v>495</v>
      </c>
    </row>
    <row r="62" spans="2:8" s="11" customFormat="1" ht="24.95" customHeight="1">
      <c r="B62" s="594" t="s">
        <v>491</v>
      </c>
      <c r="C62" s="595"/>
      <c r="D62" s="595"/>
      <c r="E62" s="595"/>
      <c r="F62" s="595"/>
      <c r="G62" s="595"/>
      <c r="H62" s="595"/>
    </row>
    <row r="63" spans="2:8" ht="11.25" customHeight="1">
      <c r="B63" s="426" t="s">
        <v>67</v>
      </c>
      <c r="C63" s="424">
        <v>15236090.790200001</v>
      </c>
      <c r="D63" s="424">
        <v>101.12160182042251</v>
      </c>
      <c r="E63" s="424">
        <v>1674201.5992699999</v>
      </c>
      <c r="F63" s="425">
        <v>10.988393429283464</v>
      </c>
      <c r="G63" s="425">
        <v>135.65696790318847</v>
      </c>
      <c r="H63" s="428" t="s">
        <v>493</v>
      </c>
    </row>
    <row r="64" spans="2:8" ht="11.25" customHeight="1">
      <c r="B64" s="121" t="s">
        <v>1</v>
      </c>
      <c r="C64" s="133"/>
      <c r="D64" s="133"/>
      <c r="E64" s="141"/>
      <c r="F64" s="79"/>
      <c r="G64" s="79"/>
      <c r="H64" s="136" t="s">
        <v>2</v>
      </c>
    </row>
    <row r="65" spans="2:8" ht="11.25" customHeight="1">
      <c r="B65" s="123" t="s">
        <v>283</v>
      </c>
      <c r="C65" s="133">
        <v>6549072.5413999995</v>
      </c>
      <c r="D65" s="133">
        <v>98.14922259433645</v>
      </c>
      <c r="E65" s="141">
        <v>919192.70958000002</v>
      </c>
      <c r="F65" s="79">
        <v>14</v>
      </c>
      <c r="G65" s="79">
        <v>143.28035591238663</v>
      </c>
      <c r="H65" s="137" t="s">
        <v>62</v>
      </c>
    </row>
    <row r="66" spans="2:8" ht="11.25" customHeight="1">
      <c r="B66" s="124" t="s">
        <v>492</v>
      </c>
      <c r="C66" s="133">
        <v>6180681.3628000002</v>
      </c>
      <c r="D66" s="133">
        <v>104.83767244856344</v>
      </c>
      <c r="E66" s="141">
        <v>612079.25469000009</v>
      </c>
      <c r="F66" s="79">
        <v>9.9</v>
      </c>
      <c r="G66" s="79">
        <v>131.50700893032536</v>
      </c>
      <c r="H66" s="137" t="s">
        <v>494</v>
      </c>
    </row>
    <row r="67" spans="2:8" ht="11.25" customHeight="1">
      <c r="B67" s="123" t="s">
        <v>284</v>
      </c>
      <c r="C67" s="133">
        <v>2506336.8859999999</v>
      </c>
      <c r="D67" s="133">
        <v>100.29144297214884</v>
      </c>
      <c r="E67" s="141">
        <v>142929.63500000001</v>
      </c>
      <c r="F67" s="79">
        <v>8.5</v>
      </c>
      <c r="G67" s="79">
        <v>112.38868170664816</v>
      </c>
      <c r="H67" s="137" t="s">
        <v>63</v>
      </c>
    </row>
    <row r="68" spans="2:8" ht="11.25" customHeight="1">
      <c r="B68" s="125" t="s">
        <v>285</v>
      </c>
      <c r="C68" s="133">
        <v>771988.54200000002</v>
      </c>
      <c r="D68" s="133">
        <v>104.50685318734631</v>
      </c>
      <c r="E68" s="141">
        <v>68328.063999999998</v>
      </c>
      <c r="F68" s="79">
        <v>4.0999999999999996</v>
      </c>
      <c r="G68" s="79">
        <v>105.00939271315291</v>
      </c>
      <c r="H68" s="136" t="s">
        <v>66</v>
      </c>
    </row>
    <row r="69" spans="2:8" ht="5.0999999999999996" customHeight="1">
      <c r="B69" s="126"/>
      <c r="C69" s="130"/>
      <c r="D69" s="130"/>
      <c r="E69" s="131"/>
      <c r="F69" s="120"/>
      <c r="G69" s="120"/>
    </row>
    <row r="70" spans="2:8" ht="11.25" customHeight="1">
      <c r="B70" s="426" t="s">
        <v>68</v>
      </c>
      <c r="C70" s="424">
        <v>15760512.613809999</v>
      </c>
      <c r="D70" s="424">
        <v>99.374722481215201</v>
      </c>
      <c r="E70" s="424">
        <v>1687230.2604799999</v>
      </c>
      <c r="F70" s="425">
        <v>10.70542755697921</v>
      </c>
      <c r="G70" s="425">
        <v>111.22810868312376</v>
      </c>
      <c r="H70" s="428" t="s">
        <v>69</v>
      </c>
    </row>
    <row r="71" spans="2:8" ht="11.25" customHeight="1">
      <c r="B71" s="121" t="s">
        <v>1</v>
      </c>
      <c r="C71" s="120"/>
      <c r="D71" s="132"/>
      <c r="E71" s="120"/>
      <c r="F71" s="79"/>
      <c r="G71" s="79"/>
      <c r="H71" s="136" t="s">
        <v>2</v>
      </c>
    </row>
    <row r="72" spans="2:8" ht="11.25" customHeight="1">
      <c r="B72" s="123" t="s">
        <v>286</v>
      </c>
      <c r="C72" s="120">
        <v>9808067.5566399992</v>
      </c>
      <c r="D72" s="132">
        <v>104.08322557713674</v>
      </c>
      <c r="E72" s="79">
        <v>885717.08675999998</v>
      </c>
      <c r="F72" s="79">
        <v>9.0304953717450207</v>
      </c>
      <c r="G72" s="79">
        <v>100.57846657902185</v>
      </c>
      <c r="H72" s="135" t="s">
        <v>64</v>
      </c>
    </row>
    <row r="73" spans="2:8" ht="11.25" customHeight="1">
      <c r="B73" s="123" t="s">
        <v>287</v>
      </c>
      <c r="C73" s="120">
        <v>5952445.0571699999</v>
      </c>
      <c r="D73" s="132">
        <v>83.933449813472009</v>
      </c>
      <c r="E73" s="79">
        <v>801513.17372000008</v>
      </c>
      <c r="F73" s="79">
        <v>13.46527630279493</v>
      </c>
      <c r="G73" s="79">
        <v>125.96724333082989</v>
      </c>
      <c r="H73" s="135" t="s">
        <v>65</v>
      </c>
    </row>
    <row r="74" spans="2:8" ht="11.25" customHeight="1">
      <c r="B74" s="127" t="s">
        <v>402</v>
      </c>
      <c r="C74" s="120">
        <v>5665048.7522399994</v>
      </c>
      <c r="D74" s="132">
        <v>83.521770495365828</v>
      </c>
      <c r="E74" s="79">
        <v>611513.17372000008</v>
      </c>
      <c r="F74" s="79">
        <v>10.794490929635929</v>
      </c>
      <c r="G74" s="79">
        <v>106.64929454764913</v>
      </c>
      <c r="H74" s="138" t="s">
        <v>495</v>
      </c>
    </row>
    <row r="75" spans="2:8" ht="11.1" customHeight="1"/>
    <row r="76" spans="2:8" s="28" customFormat="1" ht="21" customHeight="1">
      <c r="B76" s="605" t="s">
        <v>405</v>
      </c>
      <c r="C76" s="605"/>
      <c r="D76" s="605"/>
      <c r="E76" s="605"/>
      <c r="F76" s="605"/>
      <c r="G76" s="605"/>
      <c r="H76" s="605"/>
    </row>
    <row r="77" spans="2:8" s="28" customFormat="1" ht="23.25" customHeight="1">
      <c r="B77" s="604" t="s">
        <v>406</v>
      </c>
      <c r="C77" s="604"/>
      <c r="D77" s="604"/>
      <c r="E77" s="604"/>
      <c r="F77" s="604"/>
      <c r="G77" s="604"/>
      <c r="H77" s="604"/>
    </row>
    <row r="78" spans="2:8" ht="11.25" customHeight="1">
      <c r="B78" s="28"/>
      <c r="C78" s="28"/>
      <c r="D78" s="28"/>
      <c r="E78" s="28"/>
      <c r="F78" s="28"/>
      <c r="G78" s="28"/>
      <c r="H78" s="139"/>
    </row>
    <row r="79" spans="2:8" ht="11.25" customHeight="1">
      <c r="B79" s="128"/>
      <c r="C79" s="128"/>
      <c r="D79" s="128"/>
      <c r="E79" s="128"/>
      <c r="F79" s="128"/>
      <c r="G79" s="128"/>
      <c r="H79" s="140"/>
    </row>
    <row r="80" spans="2:8" ht="11.25" customHeight="1">
      <c r="B80" s="129"/>
      <c r="D80" s="215"/>
    </row>
    <row r="81" spans="2:4" ht="11.25" customHeight="1">
      <c r="B81" s="86"/>
    </row>
    <row r="84" spans="2:4">
      <c r="D84" s="215"/>
    </row>
    <row r="85" spans="2:4">
      <c r="D85" s="215"/>
    </row>
    <row r="86" spans="2:4">
      <c r="C86" s="215"/>
    </row>
    <row r="87" spans="2:4">
      <c r="C87" s="215"/>
    </row>
  </sheetData>
  <mergeCells count="16">
    <mergeCell ref="E6:G6"/>
    <mergeCell ref="H6:H9"/>
    <mergeCell ref="B77:H77"/>
    <mergeCell ref="B76:H76"/>
    <mergeCell ref="B62:H62"/>
    <mergeCell ref="B10:H10"/>
    <mergeCell ref="B23:H23"/>
    <mergeCell ref="B36:H36"/>
    <mergeCell ref="B49:H49"/>
    <mergeCell ref="E7:E9"/>
    <mergeCell ref="D7:D9"/>
    <mergeCell ref="G7:G9"/>
    <mergeCell ref="C7:C9"/>
    <mergeCell ref="F7:F9"/>
    <mergeCell ref="B6:B9"/>
    <mergeCell ref="C6:D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O54"/>
  <sheetViews>
    <sheetView showGridLines="0" topLeftCell="A7" zoomScaleNormal="100" workbookViewId="0">
      <selection activeCell="B10" sqref="B10"/>
    </sheetView>
  </sheetViews>
  <sheetFormatPr defaultRowHeight="14.25"/>
  <cols>
    <col min="1" max="1" width="1.625" style="12" customWidth="1"/>
    <col min="2" max="2" width="30.625" style="5" customWidth="1"/>
    <col min="3" max="3" width="3.75" style="5" customWidth="1"/>
    <col min="4" max="4" width="8.625" style="5" customWidth="1"/>
    <col min="5" max="5" width="4.625" style="5" customWidth="1"/>
    <col min="6" max="6" width="8.625" style="5" customWidth="1"/>
    <col min="7" max="7" width="4.625" style="5" customWidth="1"/>
    <col min="8" max="8" width="8.625" style="5" customWidth="1"/>
    <col min="9" max="9" width="5.5" style="528" customWidth="1"/>
    <col min="10" max="10" width="8.625" style="5" customWidth="1"/>
    <col min="11" max="11" width="4.625" style="5" customWidth="1"/>
    <col min="12" max="12" width="8.625" style="5" customWidth="1"/>
    <col min="13" max="13" width="4.625" style="5" customWidth="1"/>
    <col min="14" max="14" width="31.625" style="5" customWidth="1"/>
    <col min="15" max="16384" width="9" style="5"/>
  </cols>
  <sheetData>
    <row r="1" spans="1:15" ht="12.95" customHeight="1">
      <c r="B1" s="622"/>
      <c r="C1" s="622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</row>
    <row r="2" spans="1:15" ht="12.95" customHeight="1">
      <c r="B2" s="67"/>
      <c r="C2" s="67"/>
    </row>
    <row r="3" spans="1:15" ht="12.95" customHeight="1"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</row>
    <row r="4" spans="1:15" s="12" customFormat="1" ht="14.25" customHeight="1">
      <c r="B4" s="69" t="s">
        <v>497</v>
      </c>
      <c r="C4" s="69"/>
      <c r="D4" s="68"/>
      <c r="E4" s="68"/>
      <c r="F4" s="68"/>
      <c r="G4" s="68"/>
      <c r="H4" s="68"/>
      <c r="I4" s="529"/>
      <c r="J4" s="68"/>
      <c r="K4" s="68"/>
      <c r="L4" s="68"/>
      <c r="M4" s="68"/>
      <c r="N4" s="68"/>
    </row>
    <row r="5" spans="1:15" ht="14.25" customHeight="1">
      <c r="B5" s="22" t="s">
        <v>343</v>
      </c>
      <c r="C5" s="22"/>
      <c r="D5" s="68"/>
      <c r="E5" s="68"/>
      <c r="F5" s="68"/>
      <c r="G5" s="68"/>
      <c r="H5" s="68"/>
      <c r="I5" s="529"/>
      <c r="J5" s="68"/>
      <c r="K5" s="68"/>
      <c r="L5" s="68"/>
      <c r="M5" s="68"/>
      <c r="N5" s="68"/>
    </row>
    <row r="6" spans="1:15" ht="11.25" customHeight="1">
      <c r="B6" s="610" t="s">
        <v>29</v>
      </c>
      <c r="C6" s="631"/>
      <c r="D6" s="625" t="s">
        <v>498</v>
      </c>
      <c r="E6" s="626"/>
      <c r="F6" s="625" t="s">
        <v>499</v>
      </c>
      <c r="G6" s="626"/>
      <c r="H6" s="625" t="s">
        <v>501</v>
      </c>
      <c r="I6" s="626"/>
      <c r="J6" s="625" t="s">
        <v>500</v>
      </c>
      <c r="K6" s="631"/>
      <c r="L6" s="625" t="s">
        <v>502</v>
      </c>
      <c r="M6" s="626"/>
      <c r="N6" s="634" t="s">
        <v>28</v>
      </c>
    </row>
    <row r="7" spans="1:15" ht="11.25" customHeight="1">
      <c r="B7" s="596"/>
      <c r="C7" s="637"/>
      <c r="D7" s="627"/>
      <c r="E7" s="628"/>
      <c r="F7" s="627"/>
      <c r="G7" s="628"/>
      <c r="H7" s="627"/>
      <c r="I7" s="628"/>
      <c r="J7" s="632"/>
      <c r="K7" s="633"/>
      <c r="L7" s="627"/>
      <c r="M7" s="628"/>
      <c r="N7" s="635"/>
    </row>
    <row r="8" spans="1:15" ht="24.75" customHeight="1">
      <c r="B8" s="596"/>
      <c r="C8" s="637"/>
      <c r="D8" s="629"/>
      <c r="E8" s="630"/>
      <c r="F8" s="629"/>
      <c r="G8" s="630"/>
      <c r="H8" s="629"/>
      <c r="I8" s="630"/>
      <c r="J8" s="629"/>
      <c r="K8" s="630"/>
      <c r="L8" s="627"/>
      <c r="M8" s="628"/>
      <c r="N8" s="635"/>
    </row>
    <row r="9" spans="1:15" ht="25.5" customHeight="1" thickBot="1">
      <c r="B9" s="611"/>
      <c r="C9" s="638"/>
      <c r="D9" s="242" t="s">
        <v>503</v>
      </c>
      <c r="E9" s="242" t="s">
        <v>504</v>
      </c>
      <c r="F9" s="242" t="s">
        <v>503</v>
      </c>
      <c r="G9" s="242" t="s">
        <v>504</v>
      </c>
      <c r="H9" s="242" t="s">
        <v>503</v>
      </c>
      <c r="I9" s="242" t="s">
        <v>504</v>
      </c>
      <c r="J9" s="242" t="s">
        <v>503</v>
      </c>
      <c r="K9" s="242" t="s">
        <v>504</v>
      </c>
      <c r="L9" s="242" t="s">
        <v>503</v>
      </c>
      <c r="M9" s="242" t="s">
        <v>504</v>
      </c>
      <c r="N9" s="636"/>
    </row>
    <row r="10" spans="1:15" ht="12.95" customHeight="1">
      <c r="B10" s="70" t="s">
        <v>329</v>
      </c>
      <c r="C10" s="227">
        <v>2011</v>
      </c>
      <c r="D10" s="481">
        <v>13856723.65979</v>
      </c>
      <c r="E10" s="481">
        <v>100</v>
      </c>
      <c r="F10" s="481">
        <v>6326394.7074600002</v>
      </c>
      <c r="G10" s="481">
        <v>100</v>
      </c>
      <c r="H10" s="481">
        <v>2079721.03825</v>
      </c>
      <c r="I10" s="481">
        <v>100</v>
      </c>
      <c r="J10" s="481">
        <v>4216464.4527099999</v>
      </c>
      <c r="K10" s="481">
        <v>100</v>
      </c>
      <c r="L10" s="481">
        <v>1234143.4613699999</v>
      </c>
      <c r="M10" s="481">
        <v>100</v>
      </c>
      <c r="N10" s="143" t="s">
        <v>0</v>
      </c>
      <c r="O10" s="587"/>
    </row>
    <row r="11" spans="1:15" ht="11.25" customHeight="1">
      <c r="B11" s="144"/>
      <c r="C11" s="229">
        <v>2012</v>
      </c>
      <c r="D11" s="146">
        <v>14620741.862030001</v>
      </c>
      <c r="E11" s="146">
        <v>100</v>
      </c>
      <c r="F11" s="146">
        <v>6634836.5723700002</v>
      </c>
      <c r="G11" s="146">
        <v>100</v>
      </c>
      <c r="H11" s="146">
        <v>1944519.5133800001</v>
      </c>
      <c r="I11" s="146">
        <v>100</v>
      </c>
      <c r="J11" s="146">
        <v>4367184.1770100007</v>
      </c>
      <c r="K11" s="146">
        <v>100</v>
      </c>
      <c r="L11" s="146">
        <v>1674201.5992699999</v>
      </c>
      <c r="M11" s="146">
        <v>100</v>
      </c>
      <c r="N11" s="143"/>
    </row>
    <row r="12" spans="1:15" ht="11.25" customHeight="1">
      <c r="B12" s="144"/>
      <c r="C12" s="144"/>
      <c r="D12" s="145"/>
      <c r="E12" s="169"/>
      <c r="F12" s="146"/>
      <c r="G12" s="169"/>
      <c r="H12" s="146"/>
      <c r="I12" s="169"/>
      <c r="J12" s="146"/>
      <c r="K12" s="169"/>
      <c r="L12" s="146"/>
      <c r="M12" s="169"/>
      <c r="N12" s="143"/>
    </row>
    <row r="13" spans="1:15" s="6" customFormat="1" ht="11.25" customHeight="1">
      <c r="A13" s="410"/>
      <c r="B13" s="645" t="s">
        <v>33</v>
      </c>
      <c r="C13" s="646"/>
      <c r="D13" s="145">
        <v>8331004.9070900008</v>
      </c>
      <c r="E13" s="145">
        <v>56.980726325013521</v>
      </c>
      <c r="F13" s="148">
        <v>3830613.3558700001</v>
      </c>
      <c r="G13" s="145">
        <v>57.734859999999998</v>
      </c>
      <c r="H13" s="171">
        <v>617362.83903999999</v>
      </c>
      <c r="I13" s="145">
        <v>31.748860000000001</v>
      </c>
      <c r="J13" s="148">
        <v>2963836.0025999998</v>
      </c>
      <c r="K13" s="145">
        <v>67.866060000000004</v>
      </c>
      <c r="L13" s="148">
        <v>919192.70958000002</v>
      </c>
      <c r="M13" s="145">
        <v>54.903350000000003</v>
      </c>
      <c r="N13" s="52" t="s">
        <v>30</v>
      </c>
    </row>
    <row r="14" spans="1:15" ht="11.25" customHeight="1">
      <c r="B14" s="612" t="s">
        <v>383</v>
      </c>
      <c r="C14" s="613"/>
      <c r="D14" s="169">
        <v>379847.5172</v>
      </c>
      <c r="E14" s="169">
        <v>2.5980044021327142</v>
      </c>
      <c r="F14" s="77">
        <v>235737.503</v>
      </c>
      <c r="G14" s="169">
        <v>3.5530300000000001</v>
      </c>
      <c r="H14" s="172">
        <v>49071.097450000001</v>
      </c>
      <c r="I14" s="169">
        <v>2.5235599999999998</v>
      </c>
      <c r="J14" s="77">
        <v>95038.916750000004</v>
      </c>
      <c r="K14" s="169">
        <v>2.1762100000000002</v>
      </c>
      <c r="L14" s="77">
        <v>690035.50997999997</v>
      </c>
      <c r="M14" s="169">
        <v>41.215800000000002</v>
      </c>
      <c r="N14" s="150" t="s">
        <v>295</v>
      </c>
    </row>
    <row r="15" spans="1:15" ht="11.25" customHeight="1">
      <c r="B15" s="612" t="s">
        <v>384</v>
      </c>
      <c r="C15" s="613"/>
      <c r="D15" s="169">
        <v>2354068.9180000001</v>
      </c>
      <c r="E15" s="169">
        <v>16.100885578956195</v>
      </c>
      <c r="F15" s="77">
        <v>1113317.9950000001</v>
      </c>
      <c r="G15" s="169">
        <v>16.779890000000002</v>
      </c>
      <c r="H15" s="172">
        <v>306266.98499999999</v>
      </c>
      <c r="I15" s="169">
        <v>15.75027</v>
      </c>
      <c r="J15" s="149">
        <v>934483.93799999997</v>
      </c>
      <c r="K15" s="169">
        <v>21.397860000000001</v>
      </c>
      <c r="L15" s="149">
        <v>79278.255000000005</v>
      </c>
      <c r="M15" s="169">
        <v>4.73529</v>
      </c>
      <c r="N15" s="150" t="s">
        <v>417</v>
      </c>
    </row>
    <row r="16" spans="1:15" ht="11.25" customHeight="1">
      <c r="B16" s="612" t="s">
        <v>385</v>
      </c>
      <c r="C16" s="613"/>
      <c r="D16" s="519">
        <v>139006.80715000001</v>
      </c>
      <c r="E16" s="169">
        <v>0.95075071061202465</v>
      </c>
      <c r="F16" s="77">
        <v>137130.34216</v>
      </c>
      <c r="G16" s="169">
        <v>2.0668199999999999</v>
      </c>
      <c r="H16" s="168" t="s">
        <v>690</v>
      </c>
      <c r="I16" s="516" t="s">
        <v>690</v>
      </c>
      <c r="J16" s="77">
        <v>1876.4649899999999</v>
      </c>
      <c r="K16" s="169">
        <v>4.2970000000000001E-2</v>
      </c>
      <c r="L16" s="168" t="s">
        <v>31</v>
      </c>
      <c r="M16" s="168" t="s">
        <v>31</v>
      </c>
      <c r="N16" s="150" t="s">
        <v>418</v>
      </c>
    </row>
    <row r="17" spans="1:14" ht="11.25" customHeight="1">
      <c r="B17" s="612" t="s">
        <v>386</v>
      </c>
      <c r="C17" s="613"/>
      <c r="D17" s="169">
        <v>12359.787059999999</v>
      </c>
      <c r="E17" s="169">
        <v>8.4535977562795961E-2</v>
      </c>
      <c r="F17" s="77">
        <v>12260.877259999999</v>
      </c>
      <c r="G17" s="169">
        <v>0.18479999999999999</v>
      </c>
      <c r="H17" s="168" t="s">
        <v>690</v>
      </c>
      <c r="I17" s="516" t="s">
        <v>690</v>
      </c>
      <c r="J17" s="77">
        <v>98.909800000000004</v>
      </c>
      <c r="K17" s="169">
        <v>2.2599999999999999E-3</v>
      </c>
      <c r="L17" s="168" t="s">
        <v>31</v>
      </c>
      <c r="M17" s="168" t="s">
        <v>31</v>
      </c>
      <c r="N17" s="150" t="s">
        <v>419</v>
      </c>
    </row>
    <row r="18" spans="1:14" ht="11.25" customHeight="1">
      <c r="B18" s="612" t="s">
        <v>387</v>
      </c>
      <c r="C18" s="613"/>
      <c r="D18" s="169">
        <v>1593427.33595</v>
      </c>
      <c r="E18" s="169">
        <v>10.898402769069628</v>
      </c>
      <c r="F18" s="77">
        <v>1151642.6722299999</v>
      </c>
      <c r="G18" s="169">
        <v>17.357510000000001</v>
      </c>
      <c r="H18" s="168" t="s">
        <v>690</v>
      </c>
      <c r="I18" s="516" t="s">
        <v>690</v>
      </c>
      <c r="J18" s="77">
        <v>441784.66372000001</v>
      </c>
      <c r="K18" s="169">
        <v>10.116009999999999</v>
      </c>
      <c r="L18" s="168" t="s">
        <v>31</v>
      </c>
      <c r="M18" s="168" t="s">
        <v>31</v>
      </c>
      <c r="N18" s="150" t="s">
        <v>420</v>
      </c>
    </row>
    <row r="19" spans="1:14" ht="11.25" customHeight="1">
      <c r="B19" s="612" t="s">
        <v>388</v>
      </c>
      <c r="C19" s="613"/>
      <c r="D19" s="169">
        <v>55539.993439999998</v>
      </c>
      <c r="E19" s="169">
        <v>0.37987124021549895</v>
      </c>
      <c r="F19" s="77">
        <v>38049.470880000001</v>
      </c>
      <c r="G19" s="169">
        <v>0.57347999999999999</v>
      </c>
      <c r="H19" s="168" t="s">
        <v>690</v>
      </c>
      <c r="I19" s="516" t="s">
        <v>690</v>
      </c>
      <c r="J19" s="77">
        <v>17490.522559999998</v>
      </c>
      <c r="K19" s="169">
        <v>0.40050000000000002</v>
      </c>
      <c r="L19" s="168" t="s">
        <v>31</v>
      </c>
      <c r="M19" s="168" t="s">
        <v>31</v>
      </c>
      <c r="N19" s="150" t="s">
        <v>421</v>
      </c>
    </row>
    <row r="20" spans="1:14" ht="11.25" customHeight="1">
      <c r="B20" s="612" t="s">
        <v>389</v>
      </c>
      <c r="C20" s="613"/>
      <c r="D20" s="169">
        <v>5548.2154399999999</v>
      </c>
      <c r="E20" s="169">
        <v>3.7947564442052627E-2</v>
      </c>
      <c r="F20" s="77">
        <v>3374.1495499999996</v>
      </c>
      <c r="G20" s="169">
        <v>5.0860000000000002E-2</v>
      </c>
      <c r="H20" s="168" t="s">
        <v>690</v>
      </c>
      <c r="I20" s="516" t="s">
        <v>690</v>
      </c>
      <c r="J20" s="77">
        <v>2174.0658900000003</v>
      </c>
      <c r="K20" s="169">
        <v>4.9779999999999998E-2</v>
      </c>
      <c r="L20" s="168" t="s">
        <v>31</v>
      </c>
      <c r="M20" s="168" t="s">
        <v>31</v>
      </c>
      <c r="N20" s="150" t="s">
        <v>422</v>
      </c>
    </row>
    <row r="21" spans="1:14" ht="11.25" customHeight="1">
      <c r="B21" s="612" t="s">
        <v>390</v>
      </c>
      <c r="C21" s="613"/>
      <c r="D21" s="169">
        <v>17867.887000000002</v>
      </c>
      <c r="E21" s="169">
        <v>0.12220916810249433</v>
      </c>
      <c r="F21" s="77">
        <v>8449.9051199999994</v>
      </c>
      <c r="G21" s="169">
        <v>0.12736</v>
      </c>
      <c r="H21" s="168" t="s">
        <v>690</v>
      </c>
      <c r="I21" s="516" t="s">
        <v>690</v>
      </c>
      <c r="J21" s="77">
        <v>9417.9818800000012</v>
      </c>
      <c r="K21" s="169">
        <v>0.21565000000000001</v>
      </c>
      <c r="L21" s="168" t="s">
        <v>31</v>
      </c>
      <c r="M21" s="168" t="s">
        <v>31</v>
      </c>
      <c r="N21" s="150" t="s">
        <v>423</v>
      </c>
    </row>
    <row r="22" spans="1:14" ht="11.25" customHeight="1">
      <c r="B22" s="612" t="s">
        <v>692</v>
      </c>
      <c r="C22" s="613"/>
      <c r="D22" s="169">
        <v>114880.36908999999</v>
      </c>
      <c r="E22" s="169">
        <v>0.78573556782603338</v>
      </c>
      <c r="F22" s="77">
        <v>63830.043729999998</v>
      </c>
      <c r="G22" s="169">
        <v>0.96204000000000001</v>
      </c>
      <c r="H22" s="168" t="s">
        <v>690</v>
      </c>
      <c r="I22" s="516" t="s">
        <v>690</v>
      </c>
      <c r="J22" s="77">
        <v>51050.325360000003</v>
      </c>
      <c r="K22" s="169">
        <v>1.1689499999999999</v>
      </c>
      <c r="L22" s="168" t="s">
        <v>31</v>
      </c>
      <c r="M22" s="168" t="s">
        <v>31</v>
      </c>
      <c r="N22" s="150" t="s">
        <v>424</v>
      </c>
    </row>
    <row r="23" spans="1:14" ht="11.25" customHeight="1">
      <c r="B23" s="612" t="s">
        <v>391</v>
      </c>
      <c r="C23" s="613"/>
      <c r="D23" s="169">
        <v>36299.493130000003</v>
      </c>
      <c r="E23" s="169">
        <v>0.24827394856255289</v>
      </c>
      <c r="F23" s="149">
        <v>19557.932690000001</v>
      </c>
      <c r="G23" s="169">
        <v>0.29477999999999999</v>
      </c>
      <c r="H23" s="168" t="s">
        <v>690</v>
      </c>
      <c r="I23" s="516" t="s">
        <v>690</v>
      </c>
      <c r="J23" s="149">
        <v>16741.560440000001</v>
      </c>
      <c r="K23" s="169">
        <v>0.38335000000000002</v>
      </c>
      <c r="L23" s="168" t="s">
        <v>31</v>
      </c>
      <c r="M23" s="168" t="s">
        <v>31</v>
      </c>
      <c r="N23" s="150" t="s">
        <v>425</v>
      </c>
    </row>
    <row r="24" spans="1:14" ht="11.25" customHeight="1">
      <c r="B24" s="612" t="s">
        <v>392</v>
      </c>
      <c r="C24" s="613"/>
      <c r="D24" s="519">
        <v>68308.848409999991</v>
      </c>
      <c r="E24" s="169">
        <v>0.46720507792698096</v>
      </c>
      <c r="F24" s="149">
        <v>68276.755409999998</v>
      </c>
      <c r="G24" s="169">
        <v>1.0290600000000001</v>
      </c>
      <c r="H24" s="168" t="s">
        <v>690</v>
      </c>
      <c r="I24" s="516" t="s">
        <v>690</v>
      </c>
      <c r="J24" s="149">
        <v>32.093000000000004</v>
      </c>
      <c r="K24" s="169">
        <v>7.2999999999999996E-4</v>
      </c>
      <c r="L24" s="168" t="s">
        <v>31</v>
      </c>
      <c r="M24" s="168" t="s">
        <v>31</v>
      </c>
      <c r="N24" s="150" t="s">
        <v>426</v>
      </c>
    </row>
    <row r="25" spans="1:14" ht="11.25" customHeight="1">
      <c r="B25" s="612" t="s">
        <v>393</v>
      </c>
      <c r="C25" s="613"/>
      <c r="D25" s="169">
        <v>12240.64301</v>
      </c>
      <c r="E25" s="169">
        <v>8.3721080130611511E-2</v>
      </c>
      <c r="F25" s="149">
        <v>9970.9949099999994</v>
      </c>
      <c r="G25" s="169">
        <v>0.15028</v>
      </c>
      <c r="H25" s="168" t="s">
        <v>690</v>
      </c>
      <c r="I25" s="516" t="s">
        <v>690</v>
      </c>
      <c r="J25" s="149">
        <v>2269.6480999999999</v>
      </c>
      <c r="K25" s="169">
        <v>5.1970000000000002E-2</v>
      </c>
      <c r="L25" s="168" t="s">
        <v>31</v>
      </c>
      <c r="M25" s="168" t="s">
        <v>31</v>
      </c>
      <c r="N25" s="150" t="s">
        <v>427</v>
      </c>
    </row>
    <row r="26" spans="1:14" ht="11.25" customHeight="1">
      <c r="B26" s="612" t="s">
        <v>394</v>
      </c>
      <c r="C26" s="613"/>
      <c r="D26" s="169">
        <v>931348.06253</v>
      </c>
      <c r="E26" s="169">
        <v>6.3700465497493433</v>
      </c>
      <c r="F26" s="77">
        <v>390987.36174999998</v>
      </c>
      <c r="G26" s="169">
        <v>5.8929499999999999</v>
      </c>
      <c r="H26" s="172">
        <v>34416.096729999997</v>
      </c>
      <c r="I26" s="169">
        <v>1.7699</v>
      </c>
      <c r="J26" s="77">
        <v>540360.70077999996</v>
      </c>
      <c r="K26" s="169">
        <v>12.37321</v>
      </c>
      <c r="L26" s="77">
        <v>5384.4600399999999</v>
      </c>
      <c r="M26" s="169">
        <v>0.32</v>
      </c>
      <c r="N26" s="150" t="s">
        <v>428</v>
      </c>
    </row>
    <row r="27" spans="1:14" ht="22.5">
      <c r="B27" s="151" t="s">
        <v>318</v>
      </c>
      <c r="C27" s="152"/>
      <c r="D27" s="169"/>
      <c r="E27" s="169"/>
      <c r="G27" s="169"/>
      <c r="H27" s="172"/>
      <c r="I27" s="169"/>
      <c r="J27" s="153"/>
      <c r="K27" s="169"/>
      <c r="L27" s="153"/>
      <c r="M27" s="169"/>
      <c r="N27" s="14" t="s">
        <v>429</v>
      </c>
    </row>
    <row r="28" spans="1:14" ht="11.25" customHeight="1">
      <c r="B28" s="618" t="s">
        <v>437</v>
      </c>
      <c r="C28" s="619"/>
      <c r="D28" s="169">
        <v>350680.23861</v>
      </c>
      <c r="E28" s="169">
        <v>2.3985119354354714</v>
      </c>
      <c r="F28" s="77">
        <v>171041.50297</v>
      </c>
      <c r="G28" s="169">
        <v>2.5779299999999998</v>
      </c>
      <c r="H28" s="172">
        <v>8329.7254400000002</v>
      </c>
      <c r="I28" s="169">
        <v>0.42836999999999997</v>
      </c>
      <c r="J28" s="77">
        <v>169673.16798</v>
      </c>
      <c r="K28" s="169">
        <v>3.8851800000000001</v>
      </c>
      <c r="L28" s="77">
        <v>1635.84222</v>
      </c>
      <c r="M28" s="169">
        <v>9.7710000000000005E-2</v>
      </c>
      <c r="N28" s="154" t="s">
        <v>319</v>
      </c>
    </row>
    <row r="29" spans="1:14" ht="11.25" customHeight="1">
      <c r="B29" s="612" t="s">
        <v>438</v>
      </c>
      <c r="C29" s="613"/>
      <c r="D29" s="169">
        <v>1801146.70793</v>
      </c>
      <c r="E29" s="169">
        <v>12.319119815715847</v>
      </c>
      <c r="F29" s="149">
        <v>578027.35217999993</v>
      </c>
      <c r="G29" s="169">
        <v>8.7120099999999994</v>
      </c>
      <c r="H29" s="172">
        <v>227608.65986000001</v>
      </c>
      <c r="I29" s="169">
        <v>11.70514</v>
      </c>
      <c r="J29" s="77">
        <v>851016.21133000008</v>
      </c>
      <c r="K29" s="169">
        <v>19.486609999999999</v>
      </c>
      <c r="L29" s="77">
        <v>144494.48456000001</v>
      </c>
      <c r="M29" s="169">
        <v>8.6306499999999993</v>
      </c>
      <c r="N29" s="150" t="s">
        <v>430</v>
      </c>
    </row>
    <row r="30" spans="1:14" ht="11.25" customHeight="1">
      <c r="B30" s="151" t="s">
        <v>414</v>
      </c>
      <c r="C30" s="152"/>
      <c r="D30" s="169"/>
      <c r="E30" s="169"/>
      <c r="G30" s="169"/>
      <c r="H30" s="172"/>
      <c r="I30" s="169"/>
      <c r="J30" s="153"/>
      <c r="K30" s="169"/>
      <c r="L30" s="153"/>
      <c r="M30" s="169"/>
      <c r="N30" s="14" t="s">
        <v>415</v>
      </c>
    </row>
    <row r="31" spans="1:14" ht="11.25" customHeight="1">
      <c r="B31" s="618" t="s">
        <v>439</v>
      </c>
      <c r="C31" s="619"/>
      <c r="D31" s="169">
        <v>113680.99237000001</v>
      </c>
      <c r="E31" s="169">
        <v>0.77753231294801128</v>
      </c>
      <c r="F31" s="77">
        <v>49680.884330000001</v>
      </c>
      <c r="G31" s="169">
        <v>0.74878999999999996</v>
      </c>
      <c r="H31" s="172">
        <v>7457.8872300000003</v>
      </c>
      <c r="I31" s="169">
        <v>0.38352999999999998</v>
      </c>
      <c r="J31" s="149">
        <v>25095.266100000001</v>
      </c>
      <c r="K31" s="169">
        <v>0.57462999999999997</v>
      </c>
      <c r="L31" s="149">
        <v>31446.954710000002</v>
      </c>
      <c r="M31" s="169">
        <v>1.8783300000000001</v>
      </c>
      <c r="N31" s="154" t="s">
        <v>413</v>
      </c>
    </row>
    <row r="32" spans="1:14" s="6" customFormat="1" ht="11.25" customHeight="1">
      <c r="A32" s="410"/>
      <c r="B32" s="614" t="s">
        <v>440</v>
      </c>
      <c r="C32" s="615"/>
      <c r="D32" s="145">
        <v>3079706.43994</v>
      </c>
      <c r="E32" s="145">
        <v>21.063954681656636</v>
      </c>
      <c r="F32" s="147">
        <v>1302884.0434999999</v>
      </c>
      <c r="G32" s="145">
        <v>19.63702</v>
      </c>
      <c r="H32" s="171">
        <v>503446.43234</v>
      </c>
      <c r="I32" s="145">
        <v>25.890529999999998</v>
      </c>
      <c r="J32" s="147">
        <v>661296.70941000001</v>
      </c>
      <c r="K32" s="145">
        <v>15.1424</v>
      </c>
      <c r="L32" s="147">
        <v>612079.25469000009</v>
      </c>
      <c r="M32" s="145">
        <v>36.559469999999997</v>
      </c>
      <c r="N32" s="155" t="s">
        <v>401</v>
      </c>
    </row>
    <row r="33" spans="1:14" s="6" customFormat="1" ht="11.25" customHeight="1">
      <c r="A33" s="410"/>
      <c r="B33" s="156" t="s">
        <v>1</v>
      </c>
      <c r="C33" s="157"/>
      <c r="D33" s="169"/>
      <c r="E33" s="169"/>
      <c r="G33" s="169"/>
      <c r="H33" s="172"/>
      <c r="I33" s="169"/>
      <c r="J33" s="158"/>
      <c r="K33" s="169"/>
      <c r="L33" s="158"/>
      <c r="M33" s="169"/>
      <c r="N33" s="159" t="s">
        <v>2</v>
      </c>
    </row>
    <row r="34" spans="1:14" s="6" customFormat="1" ht="11.25" customHeight="1">
      <c r="A34" s="410"/>
      <c r="B34" s="639" t="s">
        <v>524</v>
      </c>
      <c r="C34" s="640"/>
      <c r="D34" s="169">
        <v>1197136.7875899998</v>
      </c>
      <c r="E34" s="169">
        <v>8.1879346403000159</v>
      </c>
      <c r="F34" s="149">
        <v>280756.4572</v>
      </c>
      <c r="G34" s="169">
        <v>14.480639999999999</v>
      </c>
      <c r="H34" s="169">
        <v>437332.87572000001</v>
      </c>
      <c r="I34" s="169">
        <v>22.490539999999999</v>
      </c>
      <c r="J34" s="169">
        <v>274022.63279</v>
      </c>
      <c r="K34" s="169">
        <v>6.2745800000000003</v>
      </c>
      <c r="L34" s="169">
        <v>205024.82188</v>
      </c>
      <c r="M34" s="169">
        <v>12.246130000000001</v>
      </c>
      <c r="N34" s="160" t="s">
        <v>396</v>
      </c>
    </row>
    <row r="35" spans="1:14" ht="11.25" customHeight="1">
      <c r="B35" s="161" t="s">
        <v>395</v>
      </c>
      <c r="C35" s="152"/>
      <c r="D35" s="169"/>
      <c r="E35" s="169"/>
      <c r="G35" s="169"/>
      <c r="H35" s="172"/>
      <c r="I35" s="169"/>
      <c r="J35" s="153"/>
      <c r="K35" s="169"/>
      <c r="L35" s="153"/>
      <c r="M35" s="169"/>
      <c r="N35" s="7" t="s">
        <v>398</v>
      </c>
    </row>
    <row r="36" spans="1:14" ht="11.25" customHeight="1">
      <c r="B36" s="616" t="s">
        <v>320</v>
      </c>
      <c r="C36" s="617"/>
      <c r="D36" s="169">
        <v>1178865.0623300001</v>
      </c>
      <c r="E36" s="169">
        <v>8.0629633807536614</v>
      </c>
      <c r="F36" s="149">
        <v>586305.12248000002</v>
      </c>
      <c r="G36" s="169">
        <v>8.8367699999999996</v>
      </c>
      <c r="H36" s="149">
        <v>244930.13274999999</v>
      </c>
      <c r="I36" s="169">
        <v>12.59592</v>
      </c>
      <c r="J36" s="77">
        <v>186825.41227</v>
      </c>
      <c r="K36" s="169">
        <v>4.2779400000000001</v>
      </c>
      <c r="L36" s="77">
        <v>160804.39483</v>
      </c>
      <c r="M36" s="169">
        <v>9.6048399999999994</v>
      </c>
      <c r="N36" s="163" t="s">
        <v>397</v>
      </c>
    </row>
    <row r="37" spans="1:14" ht="11.25" customHeight="1">
      <c r="B37" s="616" t="s">
        <v>416</v>
      </c>
      <c r="C37" s="617"/>
      <c r="D37" s="169">
        <v>466157.46532000002</v>
      </c>
      <c r="E37" s="169">
        <v>3.1883297695762538</v>
      </c>
      <c r="F37" s="149">
        <v>280756.4572</v>
      </c>
      <c r="G37" s="169">
        <v>4.2315500000000004</v>
      </c>
      <c r="H37" s="149">
        <v>117087.08181</v>
      </c>
      <c r="I37" s="169">
        <v>6.0213900000000002</v>
      </c>
      <c r="J37" s="77">
        <v>59039.535799999998</v>
      </c>
      <c r="K37" s="169">
        <v>1.35189</v>
      </c>
      <c r="L37" s="77">
        <v>9274.3905099999993</v>
      </c>
      <c r="M37" s="169">
        <v>0.55396000000000001</v>
      </c>
      <c r="N37" s="163" t="s">
        <v>399</v>
      </c>
    </row>
    <row r="38" spans="1:14" ht="11.25" customHeight="1">
      <c r="B38" s="648" t="s">
        <v>436</v>
      </c>
      <c r="C38" s="649"/>
      <c r="D38" s="169"/>
      <c r="E38" s="169"/>
      <c r="F38" s="77"/>
      <c r="G38" s="169"/>
      <c r="H38" s="172"/>
      <c r="I38" s="169"/>
      <c r="J38" s="77"/>
      <c r="K38" s="169"/>
      <c r="L38" s="77"/>
      <c r="M38" s="169"/>
      <c r="N38" s="14" t="s">
        <v>431</v>
      </c>
    </row>
    <row r="39" spans="1:14" ht="11.25" customHeight="1">
      <c r="B39" s="618" t="s">
        <v>441</v>
      </c>
      <c r="C39" s="644"/>
      <c r="D39" s="169">
        <v>2549.8123500000002</v>
      </c>
      <c r="E39" s="169">
        <v>1.7439692007844357E-2</v>
      </c>
      <c r="F39" s="77">
        <v>1309.7085900000002</v>
      </c>
      <c r="G39" s="169">
        <v>1.9740000000000001E-2</v>
      </c>
      <c r="H39" s="172">
        <v>682.16518999999994</v>
      </c>
      <c r="I39" s="169">
        <v>3.508E-2</v>
      </c>
      <c r="J39" s="77">
        <v>502.93857000000003</v>
      </c>
      <c r="K39" s="169">
        <v>1.1520000000000001E-2</v>
      </c>
      <c r="L39" s="77">
        <v>55</v>
      </c>
      <c r="M39" s="169">
        <v>3.29E-3</v>
      </c>
      <c r="N39" s="4" t="s">
        <v>432</v>
      </c>
    </row>
    <row r="40" spans="1:14" ht="11.25" customHeight="1">
      <c r="B40" s="652" t="s">
        <v>442</v>
      </c>
      <c r="C40" s="653"/>
      <c r="D40" s="169">
        <v>15668.797689999999</v>
      </c>
      <c r="E40" s="169">
        <v>0.10716828077439622</v>
      </c>
      <c r="F40" s="77">
        <v>12338.28794</v>
      </c>
      <c r="G40" s="169">
        <v>0.18595999999999999</v>
      </c>
      <c r="H40" s="172">
        <v>1963.9576100000002</v>
      </c>
      <c r="I40" s="169">
        <v>0.10100000000000001</v>
      </c>
      <c r="J40" s="77">
        <v>1311.55214</v>
      </c>
      <c r="K40" s="169">
        <v>3.0030000000000001E-2</v>
      </c>
      <c r="L40" s="77">
        <v>18413.389469999998</v>
      </c>
      <c r="M40" s="169">
        <v>1.0998300000000001</v>
      </c>
      <c r="N40" s="160" t="s">
        <v>400</v>
      </c>
    </row>
    <row r="41" spans="1:14" ht="11.25" customHeight="1">
      <c r="B41" s="642" t="s">
        <v>434</v>
      </c>
      <c r="C41" s="643"/>
      <c r="D41" s="169"/>
      <c r="E41" s="169"/>
      <c r="F41" s="153"/>
      <c r="G41" s="169"/>
      <c r="H41" s="172"/>
      <c r="I41" s="169"/>
      <c r="J41" s="153"/>
      <c r="K41" s="169"/>
      <c r="L41" s="153"/>
      <c r="M41" s="169"/>
      <c r="N41" s="164" t="s">
        <v>435</v>
      </c>
    </row>
    <row r="42" spans="1:14" ht="11.25" customHeight="1">
      <c r="B42" s="616" t="s">
        <v>433</v>
      </c>
      <c r="C42" s="641"/>
      <c r="D42" s="169">
        <v>136384.61851</v>
      </c>
      <c r="E42" s="169">
        <v>0.93281599385999847</v>
      </c>
      <c r="F42" s="77">
        <v>51129.361990000005</v>
      </c>
      <c r="G42" s="169">
        <v>0.77061999999999997</v>
      </c>
      <c r="H42" s="172">
        <v>54931.73085</v>
      </c>
      <c r="I42" s="169">
        <v>2.8249499999999999</v>
      </c>
      <c r="J42" s="77">
        <v>26046.113079999999</v>
      </c>
      <c r="K42" s="169">
        <v>0.59641</v>
      </c>
      <c r="L42" s="77">
        <v>4277.4125899999999</v>
      </c>
      <c r="M42" s="169">
        <v>0.25548999999999999</v>
      </c>
      <c r="N42" s="14" t="s">
        <v>444</v>
      </c>
    </row>
    <row r="43" spans="1:14" s="6" customFormat="1" ht="11.25" customHeight="1">
      <c r="A43" s="410"/>
      <c r="B43" s="650" t="s">
        <v>443</v>
      </c>
      <c r="C43" s="651"/>
      <c r="D43" s="145">
        <v>3210030.5149999997</v>
      </c>
      <c r="E43" s="145">
        <v>21.95531899332984</v>
      </c>
      <c r="F43" s="148">
        <v>1501339.173</v>
      </c>
      <c r="G43" s="145">
        <v>22.628129999999999</v>
      </c>
      <c r="H43" s="171">
        <v>823710.24199999997</v>
      </c>
      <c r="I43" s="145">
        <v>42.360610000000001</v>
      </c>
      <c r="J43" s="148">
        <v>742051.46499999997</v>
      </c>
      <c r="K43" s="145">
        <v>16.991530000000001</v>
      </c>
      <c r="L43" s="148">
        <v>142929.63500000001</v>
      </c>
      <c r="M43" s="145">
        <v>8.5371799999999993</v>
      </c>
      <c r="N43" s="165" t="s">
        <v>32</v>
      </c>
    </row>
    <row r="44" spans="1:14" ht="11.25" customHeight="1">
      <c r="B44" s="612" t="s">
        <v>445</v>
      </c>
      <c r="C44" s="613"/>
      <c r="D44" s="169">
        <v>421650.71700000006</v>
      </c>
      <c r="E44" s="169">
        <v>2.8839214930332981</v>
      </c>
      <c r="F44" s="77">
        <v>290297.73200000002</v>
      </c>
      <c r="G44" s="169">
        <v>4.3753599999999997</v>
      </c>
      <c r="H44" s="172">
        <v>97769.063999999998</v>
      </c>
      <c r="I44" s="169">
        <v>5.0279299999999996</v>
      </c>
      <c r="J44" s="168" t="s">
        <v>690</v>
      </c>
      <c r="K44" s="516" t="s">
        <v>690</v>
      </c>
      <c r="L44" s="77">
        <v>33583.921000000002</v>
      </c>
      <c r="M44" s="169">
        <v>2.00597</v>
      </c>
      <c r="N44" s="166" t="s">
        <v>451</v>
      </c>
    </row>
    <row r="45" spans="1:14" ht="11.25" customHeight="1">
      <c r="B45" s="612" t="s">
        <v>446</v>
      </c>
      <c r="C45" s="613"/>
      <c r="D45" s="169">
        <v>2615266.4669999997</v>
      </c>
      <c r="E45" s="169">
        <v>17.887371869903774</v>
      </c>
      <c r="F45" s="149">
        <v>1178587.7960000001</v>
      </c>
      <c r="G45" s="169">
        <v>17.763629999999999</v>
      </c>
      <c r="H45" s="172">
        <v>675685.50899999996</v>
      </c>
      <c r="I45" s="169">
        <v>34.748199999999997</v>
      </c>
      <c r="J45" s="149">
        <v>692665.098</v>
      </c>
      <c r="K45" s="169">
        <v>15.86068</v>
      </c>
      <c r="L45" s="149">
        <v>68328.063999999998</v>
      </c>
      <c r="M45" s="169">
        <v>4.0812299999999997</v>
      </c>
      <c r="N45" s="166" t="s">
        <v>452</v>
      </c>
    </row>
    <row r="46" spans="1:14" ht="11.25" customHeight="1">
      <c r="B46" s="612" t="s">
        <v>447</v>
      </c>
      <c r="C46" s="613"/>
      <c r="D46" s="169">
        <v>2791.1859999999997</v>
      </c>
      <c r="E46" s="169">
        <v>1.9090590794497896E-2</v>
      </c>
      <c r="F46" s="149">
        <v>2584.1019999999999</v>
      </c>
      <c r="G46" s="169">
        <v>3.8949999999999999E-2</v>
      </c>
      <c r="H46" s="515" t="s">
        <v>31</v>
      </c>
      <c r="I46" s="168" t="s">
        <v>31</v>
      </c>
      <c r="J46" s="149">
        <v>207.084</v>
      </c>
      <c r="K46" s="169">
        <v>4.7400000000000003E-3</v>
      </c>
      <c r="L46" s="168" t="s">
        <v>31</v>
      </c>
      <c r="M46" s="168" t="s">
        <v>31</v>
      </c>
      <c r="N46" s="166" t="s">
        <v>453</v>
      </c>
    </row>
    <row r="47" spans="1:14" ht="11.25" customHeight="1">
      <c r="B47" s="612" t="s">
        <v>448</v>
      </c>
      <c r="C47" s="613"/>
      <c r="D47" s="169">
        <v>100919.05499999999</v>
      </c>
      <c r="E47" s="169">
        <v>0.69024578884116894</v>
      </c>
      <c r="F47" s="149">
        <v>19208.016</v>
      </c>
      <c r="G47" s="169">
        <v>0.28949999999999998</v>
      </c>
      <c r="H47" s="172">
        <v>42367.273999999998</v>
      </c>
      <c r="I47" s="169">
        <v>2.1787999999999998</v>
      </c>
      <c r="J47" s="149">
        <v>39343.764999999999</v>
      </c>
      <c r="K47" s="169">
        <v>0.90090000000000003</v>
      </c>
      <c r="L47" s="168" t="s">
        <v>31</v>
      </c>
      <c r="M47" s="168" t="s">
        <v>31</v>
      </c>
      <c r="N47" s="166" t="s">
        <v>454</v>
      </c>
    </row>
    <row r="48" spans="1:14" s="512" customFormat="1" ht="11.25" customHeight="1">
      <c r="A48" s="12"/>
      <c r="B48" s="612" t="s">
        <v>449</v>
      </c>
      <c r="C48" s="647"/>
      <c r="D48" s="169">
        <v>39699.550000000003</v>
      </c>
      <c r="E48" s="169">
        <v>0.2715289714751038</v>
      </c>
      <c r="F48" s="168" t="s">
        <v>31</v>
      </c>
      <c r="G48" s="168" t="s">
        <v>31</v>
      </c>
      <c r="H48" s="168" t="s">
        <v>31</v>
      </c>
      <c r="I48" s="168" t="s">
        <v>31</v>
      </c>
      <c r="J48" s="168" t="s">
        <v>31</v>
      </c>
      <c r="K48" s="168" t="s">
        <v>31</v>
      </c>
      <c r="L48" s="149">
        <v>39699.550000000003</v>
      </c>
      <c r="M48" s="169">
        <v>2.3712499999999999</v>
      </c>
      <c r="N48" s="166" t="s">
        <v>455</v>
      </c>
    </row>
    <row r="49" spans="1:14" ht="11.25" customHeight="1">
      <c r="B49" s="612" t="s">
        <v>450</v>
      </c>
      <c r="C49" s="613"/>
      <c r="D49" s="169">
        <v>29703.539999999997</v>
      </c>
      <c r="E49" s="169">
        <v>0.20316027928199698</v>
      </c>
      <c r="F49" s="149">
        <v>10661.527</v>
      </c>
      <c r="G49" s="169">
        <v>0.16069</v>
      </c>
      <c r="H49" s="172">
        <v>7888.3950000000004</v>
      </c>
      <c r="I49" s="169">
        <v>0.40566999999999998</v>
      </c>
      <c r="J49" s="149">
        <v>9835.518</v>
      </c>
      <c r="K49" s="169">
        <v>0.22520999999999999</v>
      </c>
      <c r="L49" s="170">
        <v>1318.1</v>
      </c>
      <c r="M49" s="169">
        <v>7.8729999999999994E-2</v>
      </c>
      <c r="N49" s="166" t="s">
        <v>456</v>
      </c>
    </row>
    <row r="50" spans="1:14" ht="9.9499999999999993" customHeight="1">
      <c r="B50" s="32"/>
      <c r="C50" s="32"/>
      <c r="D50" s="33"/>
      <c r="E50" s="34"/>
      <c r="F50" s="35"/>
      <c r="G50" s="34"/>
      <c r="H50" s="34"/>
      <c r="I50" s="34"/>
      <c r="J50" s="35"/>
      <c r="K50" s="34"/>
      <c r="L50" s="35"/>
      <c r="M50" s="35"/>
      <c r="N50" s="36"/>
    </row>
    <row r="51" spans="1:14" s="27" customFormat="1" ht="11.25" customHeight="1">
      <c r="A51" s="416"/>
      <c r="B51" s="620" t="s">
        <v>525</v>
      </c>
      <c r="C51" s="620"/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</row>
    <row r="52" spans="1:14" s="27" customFormat="1" ht="11.25" customHeight="1">
      <c r="A52" s="416"/>
      <c r="B52" s="621" t="s">
        <v>505</v>
      </c>
      <c r="C52" s="621"/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</row>
    <row r="53" spans="1:14" ht="11.25" customHeight="1">
      <c r="B53" s="28"/>
      <c r="C53" s="28"/>
      <c r="D53" s="28"/>
      <c r="E53" s="28"/>
      <c r="F53" s="28"/>
      <c r="G53" s="28"/>
      <c r="H53" s="28"/>
      <c r="I53" s="28"/>
      <c r="J53" s="28"/>
    </row>
    <row r="54" spans="1:14" ht="11.25" customHeight="1">
      <c r="B54" s="128"/>
      <c r="C54" s="28"/>
      <c r="D54" s="28"/>
      <c r="E54" s="28"/>
      <c r="F54" s="28"/>
      <c r="G54" s="28"/>
      <c r="H54" s="28"/>
      <c r="I54" s="28"/>
      <c r="J54" s="28"/>
    </row>
  </sheetData>
  <mergeCells count="44">
    <mergeCell ref="B23:C23"/>
    <mergeCell ref="B24:C24"/>
    <mergeCell ref="B48:C48"/>
    <mergeCell ref="B49:C49"/>
    <mergeCell ref="B18:C18"/>
    <mergeCell ref="B19:C19"/>
    <mergeCell ref="B20:C20"/>
    <mergeCell ref="B21:C21"/>
    <mergeCell ref="B22:C22"/>
    <mergeCell ref="B25:C25"/>
    <mergeCell ref="B26:C26"/>
    <mergeCell ref="B28:C28"/>
    <mergeCell ref="B38:C38"/>
    <mergeCell ref="B43:C43"/>
    <mergeCell ref="B40:C40"/>
    <mergeCell ref="B37:C37"/>
    <mergeCell ref="B13:C13"/>
    <mergeCell ref="B14:C14"/>
    <mergeCell ref="B15:C15"/>
    <mergeCell ref="B16:C16"/>
    <mergeCell ref="B17:C17"/>
    <mergeCell ref="B51:N51"/>
    <mergeCell ref="B52:N52"/>
    <mergeCell ref="B1:N1"/>
    <mergeCell ref="B3:N3"/>
    <mergeCell ref="D6:E8"/>
    <mergeCell ref="F6:G8"/>
    <mergeCell ref="J6:K8"/>
    <mergeCell ref="H6:I8"/>
    <mergeCell ref="L6:M8"/>
    <mergeCell ref="N6:N9"/>
    <mergeCell ref="B6:C9"/>
    <mergeCell ref="B47:C47"/>
    <mergeCell ref="B34:C34"/>
    <mergeCell ref="B42:C42"/>
    <mergeCell ref="B41:C41"/>
    <mergeCell ref="B39:C39"/>
    <mergeCell ref="B46:C46"/>
    <mergeCell ref="B32:C32"/>
    <mergeCell ref="B36:C36"/>
    <mergeCell ref="B29:C29"/>
    <mergeCell ref="B31:C31"/>
    <mergeCell ref="B44:C44"/>
    <mergeCell ref="B45:C4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8" tint="0.39997558519241921"/>
  </sheetPr>
  <dimension ref="B1:N44"/>
  <sheetViews>
    <sheetView showGridLines="0" workbookViewId="0">
      <selection activeCell="P41" sqref="P41"/>
    </sheetView>
  </sheetViews>
  <sheetFormatPr defaultRowHeight="14.25"/>
  <cols>
    <col min="1" max="1" width="1.625" style="142" customWidth="1"/>
    <col min="2" max="2" width="23.375" style="142" customWidth="1"/>
    <col min="3" max="3" width="3.75" style="142" customWidth="1"/>
    <col min="4" max="4" width="9.625" style="142" customWidth="1"/>
    <col min="5" max="5" width="4.125" style="142" customWidth="1"/>
    <col min="6" max="6" width="9.625" style="142" customWidth="1"/>
    <col min="7" max="7" width="4.125" style="142" customWidth="1"/>
    <col min="8" max="8" width="9.625" style="142" customWidth="1"/>
    <col min="9" max="9" width="4.125" style="528" customWidth="1"/>
    <col min="10" max="10" width="9.625" style="142" customWidth="1"/>
    <col min="11" max="11" width="4.125" style="142" customWidth="1"/>
    <col min="12" max="12" width="9.625" style="142" customWidth="1"/>
    <col min="13" max="13" width="4.125" style="142" customWidth="1"/>
    <col min="14" max="14" width="22" style="142" customWidth="1"/>
    <col min="15" max="16384" width="9" style="142"/>
  </cols>
  <sheetData>
    <row r="1" spans="2:14" s="12" customFormat="1" ht="12.95" customHeight="1"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</row>
    <row r="2" spans="2:14" s="12" customFormat="1" ht="12.95" customHeight="1">
      <c r="B2" s="176"/>
      <c r="C2" s="176"/>
      <c r="D2" s="176"/>
      <c r="E2" s="176"/>
      <c r="F2" s="176"/>
      <c r="G2" s="176"/>
      <c r="H2" s="176"/>
      <c r="I2" s="534"/>
      <c r="J2" s="176"/>
      <c r="K2" s="176"/>
      <c r="L2" s="176"/>
      <c r="M2" s="176"/>
      <c r="N2" s="176"/>
    </row>
    <row r="3" spans="2:14" s="12" customFormat="1" ht="12.95" customHeight="1"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</row>
    <row r="4" spans="2:14" s="12" customFormat="1" ht="15" customHeight="1">
      <c r="B4" s="69" t="s">
        <v>496</v>
      </c>
      <c r="C4" s="69"/>
      <c r="D4" s="177"/>
      <c r="E4" s="177"/>
      <c r="F4" s="177"/>
      <c r="G4" s="177"/>
      <c r="H4" s="177"/>
      <c r="I4" s="533"/>
      <c r="J4" s="177"/>
      <c r="K4" s="177"/>
      <c r="L4" s="177"/>
      <c r="M4" s="177"/>
      <c r="N4" s="177"/>
    </row>
    <row r="5" spans="2:14" ht="15" customHeight="1">
      <c r="B5" s="22" t="s">
        <v>342</v>
      </c>
      <c r="C5" s="22"/>
      <c r="D5" s="177"/>
      <c r="E5" s="177"/>
      <c r="F5" s="177"/>
      <c r="G5" s="177"/>
      <c r="H5" s="177"/>
      <c r="I5" s="533"/>
      <c r="J5" s="177"/>
      <c r="K5" s="177"/>
      <c r="L5" s="177"/>
      <c r="M5" s="177"/>
      <c r="N5" s="178"/>
    </row>
    <row r="6" spans="2:14" ht="15.75" customHeight="1">
      <c r="B6" s="676" t="s">
        <v>29</v>
      </c>
      <c r="C6" s="673"/>
      <c r="D6" s="625" t="s">
        <v>498</v>
      </c>
      <c r="E6" s="626"/>
      <c r="F6" s="658" t="s">
        <v>506</v>
      </c>
      <c r="G6" s="659"/>
      <c r="H6" s="658" t="s">
        <v>501</v>
      </c>
      <c r="I6" s="659"/>
      <c r="J6" s="658" t="s">
        <v>500</v>
      </c>
      <c r="K6" s="673"/>
      <c r="L6" s="658" t="s">
        <v>502</v>
      </c>
      <c r="M6" s="659"/>
      <c r="N6" s="670" t="s">
        <v>28</v>
      </c>
    </row>
    <row r="7" spans="2:14" ht="15.75" customHeight="1">
      <c r="B7" s="677"/>
      <c r="C7" s="678"/>
      <c r="D7" s="627"/>
      <c r="E7" s="628"/>
      <c r="F7" s="660"/>
      <c r="G7" s="661"/>
      <c r="H7" s="660"/>
      <c r="I7" s="661"/>
      <c r="J7" s="674"/>
      <c r="K7" s="675"/>
      <c r="L7" s="660"/>
      <c r="M7" s="661"/>
      <c r="N7" s="671"/>
    </row>
    <row r="8" spans="2:14" ht="13.5" customHeight="1">
      <c r="B8" s="677"/>
      <c r="C8" s="678"/>
      <c r="D8" s="629"/>
      <c r="E8" s="630"/>
      <c r="F8" s="662"/>
      <c r="G8" s="663"/>
      <c r="H8" s="662"/>
      <c r="I8" s="663"/>
      <c r="J8" s="662"/>
      <c r="K8" s="663"/>
      <c r="L8" s="662"/>
      <c r="M8" s="663"/>
      <c r="N8" s="671"/>
    </row>
    <row r="9" spans="2:14" ht="25.5" customHeight="1" thickBot="1">
      <c r="B9" s="679"/>
      <c r="C9" s="680"/>
      <c r="D9" s="242" t="s">
        <v>503</v>
      </c>
      <c r="E9" s="242" t="s">
        <v>504</v>
      </c>
      <c r="F9" s="242" t="s">
        <v>503</v>
      </c>
      <c r="G9" s="242" t="s">
        <v>504</v>
      </c>
      <c r="H9" s="242" t="s">
        <v>503</v>
      </c>
      <c r="I9" s="242" t="s">
        <v>504</v>
      </c>
      <c r="J9" s="242" t="s">
        <v>503</v>
      </c>
      <c r="K9" s="242" t="s">
        <v>504</v>
      </c>
      <c r="L9" s="242" t="s">
        <v>503</v>
      </c>
      <c r="M9" s="242" t="s">
        <v>504</v>
      </c>
      <c r="N9" s="672"/>
    </row>
    <row r="10" spans="2:14" s="179" customFormat="1" ht="12.95" customHeight="1">
      <c r="B10" s="70" t="s">
        <v>329</v>
      </c>
      <c r="C10" s="216">
        <v>2011</v>
      </c>
      <c r="D10" s="482">
        <v>13856723.65979</v>
      </c>
      <c r="E10" s="482">
        <v>100</v>
      </c>
      <c r="F10" s="483">
        <v>6326394.7074600002</v>
      </c>
      <c r="G10" s="482">
        <v>100</v>
      </c>
      <c r="H10" s="482">
        <v>2079721.03825</v>
      </c>
      <c r="I10" s="482">
        <v>100</v>
      </c>
      <c r="J10" s="483">
        <v>4216464.4527099999</v>
      </c>
      <c r="K10" s="482">
        <v>100</v>
      </c>
      <c r="L10" s="483">
        <v>1234143.4613699999</v>
      </c>
      <c r="M10" s="482">
        <v>100</v>
      </c>
      <c r="N10" s="182" t="s">
        <v>0</v>
      </c>
    </row>
    <row r="11" spans="2:14" ht="11.25" customHeight="1">
      <c r="B11" s="183"/>
      <c r="C11" s="184">
        <v>2012</v>
      </c>
      <c r="D11" s="218">
        <f>F11+H11+J11+L11</f>
        <v>14620741.862030001</v>
      </c>
      <c r="E11" s="218">
        <v>100</v>
      </c>
      <c r="F11" s="218">
        <v>6634836.5723700002</v>
      </c>
      <c r="G11" s="218">
        <v>100</v>
      </c>
      <c r="H11" s="218">
        <v>1944519.5133800001</v>
      </c>
      <c r="I11" s="218">
        <f>H11/$H$11*100</f>
        <v>100</v>
      </c>
      <c r="J11" s="218">
        <v>4367184.1770100007</v>
      </c>
      <c r="K11" s="218">
        <v>100</v>
      </c>
      <c r="L11" s="218">
        <v>1674201.5992699999</v>
      </c>
      <c r="M11" s="218">
        <v>100</v>
      </c>
      <c r="N11" s="182"/>
    </row>
    <row r="12" spans="2:14" ht="11.25" customHeight="1">
      <c r="B12" s="183"/>
      <c r="C12" s="183"/>
      <c r="D12" s="185"/>
      <c r="E12" s="185"/>
      <c r="F12" s="498"/>
      <c r="G12" s="498"/>
      <c r="H12" s="185"/>
      <c r="I12" s="185"/>
      <c r="J12" s="186"/>
      <c r="K12" s="180"/>
      <c r="L12" s="498"/>
      <c r="M12" s="498"/>
      <c r="N12" s="182"/>
    </row>
    <row r="13" spans="2:14" ht="11.25" customHeight="1">
      <c r="B13" s="187" t="s">
        <v>1</v>
      </c>
      <c r="C13" s="187"/>
      <c r="D13" s="185"/>
      <c r="E13" s="185"/>
      <c r="F13" s="498"/>
      <c r="G13" s="498"/>
      <c r="H13" s="188"/>
      <c r="I13" s="188"/>
      <c r="J13" s="188"/>
      <c r="K13" s="180"/>
      <c r="L13" s="498"/>
      <c r="M13" s="498"/>
      <c r="N13" s="189" t="s">
        <v>2</v>
      </c>
    </row>
    <row r="14" spans="2:14" ht="11.25" customHeight="1">
      <c r="B14" s="654" t="s">
        <v>3</v>
      </c>
      <c r="C14" s="655"/>
      <c r="D14" s="180">
        <f>F14+H14+J14+L14</f>
        <v>304580.55862000003</v>
      </c>
      <c r="E14" s="180">
        <v>2.0832086462793953</v>
      </c>
      <c r="F14" s="180">
        <v>115995.38068999999</v>
      </c>
      <c r="G14" s="180">
        <v>1.7482770000000001</v>
      </c>
      <c r="H14" s="180">
        <v>16816.150719999998</v>
      </c>
      <c r="I14" s="180">
        <f t="shared" ref="I14:I38" si="0">H14/$H$11*100</f>
        <v>0.86479722133360593</v>
      </c>
      <c r="J14" s="191">
        <v>178.7741</v>
      </c>
      <c r="K14" s="180">
        <v>4.0930000000000003E-3</v>
      </c>
      <c r="L14" s="586">
        <v>171590.25311000002</v>
      </c>
      <c r="M14" s="586">
        <v>10.249079</v>
      </c>
      <c r="N14" s="46" t="s">
        <v>4</v>
      </c>
    </row>
    <row r="15" spans="2:14" ht="11.25" customHeight="1">
      <c r="B15" s="654" t="s">
        <v>288</v>
      </c>
      <c r="C15" s="655"/>
      <c r="D15" s="458">
        <f>F15+H15+J15</f>
        <v>3149.3093299999996</v>
      </c>
      <c r="E15" s="180">
        <v>2.1540010484548264E-2</v>
      </c>
      <c r="F15" s="458">
        <v>746.80768</v>
      </c>
      <c r="G15" s="458">
        <v>1.1254999999999999E-2</v>
      </c>
      <c r="H15" s="458">
        <v>2148.6301899999999</v>
      </c>
      <c r="I15" s="458">
        <f t="shared" si="0"/>
        <v>0.11049671526644701</v>
      </c>
      <c r="J15" s="181">
        <v>253.87145999999998</v>
      </c>
      <c r="K15" s="180">
        <v>5.8129999999999996E-3</v>
      </c>
      <c r="L15" s="554" t="s">
        <v>31</v>
      </c>
      <c r="M15" s="554" t="s">
        <v>31</v>
      </c>
      <c r="N15" s="46" t="s">
        <v>289</v>
      </c>
    </row>
    <row r="16" spans="2:14" ht="11.25" customHeight="1">
      <c r="B16" s="193" t="s">
        <v>290</v>
      </c>
      <c r="C16" s="193"/>
      <c r="D16" s="498"/>
      <c r="E16" s="180"/>
      <c r="F16" s="498"/>
      <c r="G16" s="498"/>
      <c r="H16" s="498"/>
      <c r="I16" s="498"/>
      <c r="J16" s="194"/>
      <c r="K16" s="180"/>
      <c r="L16" s="188"/>
      <c r="M16" s="188"/>
    </row>
    <row r="17" spans="2:14" ht="11.25" customHeight="1">
      <c r="B17" s="656" t="s">
        <v>291</v>
      </c>
      <c r="C17" s="657"/>
      <c r="D17" s="180">
        <f>F17+L17</f>
        <v>16937.95966</v>
      </c>
      <c r="E17" s="180">
        <v>0.11584883872403084</v>
      </c>
      <c r="F17" s="180">
        <v>16683.302759999999</v>
      </c>
      <c r="G17" s="180">
        <v>0.25145000000000001</v>
      </c>
      <c r="H17" s="180" t="s">
        <v>31</v>
      </c>
      <c r="I17" s="180" t="s">
        <v>31</v>
      </c>
      <c r="J17" s="180" t="s">
        <v>31</v>
      </c>
      <c r="K17" s="458" t="s">
        <v>31</v>
      </c>
      <c r="L17" s="192">
        <v>254.65690000000001</v>
      </c>
      <c r="M17" s="192">
        <v>1.521E-2</v>
      </c>
      <c r="N17" s="46" t="s">
        <v>5</v>
      </c>
    </row>
    <row r="18" spans="2:14" ht="11.25" customHeight="1">
      <c r="B18" s="654" t="s">
        <v>6</v>
      </c>
      <c r="C18" s="655"/>
      <c r="D18" s="180">
        <f>F18+H18+J18+L18</f>
        <v>1067353.4554099999</v>
      </c>
      <c r="E18" s="180">
        <v>7.3002687926657943</v>
      </c>
      <c r="F18" s="180">
        <v>190175.52756000002</v>
      </c>
      <c r="G18" s="180">
        <v>2.8663180000000001</v>
      </c>
      <c r="H18" s="180">
        <v>98837.240659999996</v>
      </c>
      <c r="I18" s="180">
        <f t="shared" si="0"/>
        <v>5.0828618576421105</v>
      </c>
      <c r="J18" s="195">
        <v>459825.74786</v>
      </c>
      <c r="K18" s="180">
        <v>10.529112</v>
      </c>
      <c r="L18" s="180">
        <v>318514.93932999996</v>
      </c>
      <c r="M18" s="180">
        <v>19.024885000000001</v>
      </c>
      <c r="N18" s="46" t="s">
        <v>7</v>
      </c>
    </row>
    <row r="19" spans="2:14" s="134" customFormat="1" ht="11.25" customHeight="1">
      <c r="B19" s="654" t="s">
        <v>90</v>
      </c>
      <c r="C19" s="655"/>
      <c r="D19" s="180">
        <f t="shared" ref="D19:D38" si="1">F19+H19+J19+L19</f>
        <v>58658.762050000005</v>
      </c>
      <c r="E19" s="180">
        <v>0.40120236444592799</v>
      </c>
      <c r="F19" s="180">
        <v>24433.384109999999</v>
      </c>
      <c r="G19" s="180">
        <v>0.368259</v>
      </c>
      <c r="H19" s="180">
        <v>3435.7908199999997</v>
      </c>
      <c r="I19" s="180">
        <f t="shared" si="0"/>
        <v>0.17669099211186848</v>
      </c>
      <c r="J19" s="195">
        <v>10775.654199999999</v>
      </c>
      <c r="K19" s="180">
        <v>0.24674099999999999</v>
      </c>
      <c r="L19" s="180">
        <v>20013.932920000003</v>
      </c>
      <c r="M19" s="180">
        <v>1.1954309999999999</v>
      </c>
      <c r="N19" s="46" t="s">
        <v>91</v>
      </c>
    </row>
    <row r="20" spans="2:14" ht="11.25" customHeight="1">
      <c r="B20" s="654" t="s">
        <v>8</v>
      </c>
      <c r="C20" s="655"/>
      <c r="D20" s="180">
        <f t="shared" si="1"/>
        <v>1179602.6613100001</v>
      </c>
      <c r="E20" s="180">
        <v>8.0680082614236071</v>
      </c>
      <c r="F20" s="180">
        <v>432082.95001999999</v>
      </c>
      <c r="G20" s="180">
        <v>6.5123369999999996</v>
      </c>
      <c r="H20" s="180">
        <v>50225.472700000006</v>
      </c>
      <c r="I20" s="180">
        <f t="shared" si="0"/>
        <v>2.5829245916230046</v>
      </c>
      <c r="J20" s="196">
        <v>691407.75549000001</v>
      </c>
      <c r="K20" s="180">
        <v>15.831889</v>
      </c>
      <c r="L20" s="180">
        <v>5886.4830999999995</v>
      </c>
      <c r="M20" s="180">
        <v>0.35159899999999999</v>
      </c>
      <c r="N20" s="46" t="s">
        <v>9</v>
      </c>
    </row>
    <row r="21" spans="2:14" ht="11.25" customHeight="1">
      <c r="B21" s="654" t="s">
        <v>10</v>
      </c>
      <c r="C21" s="655"/>
      <c r="D21" s="180">
        <f t="shared" si="1"/>
        <v>54346.791530000002</v>
      </c>
      <c r="E21" s="180">
        <v>0.37171021855695546</v>
      </c>
      <c r="F21" s="180">
        <v>7639.7576500000005</v>
      </c>
      <c r="G21" s="180">
        <v>0.115146</v>
      </c>
      <c r="H21" s="180">
        <v>31850.53296</v>
      </c>
      <c r="I21" s="180">
        <f t="shared" si="0"/>
        <v>1.6379641726832976</v>
      </c>
      <c r="J21" s="197">
        <v>11342.3945</v>
      </c>
      <c r="K21" s="180">
        <v>0.259718</v>
      </c>
      <c r="L21" s="192">
        <v>3514.1064200000001</v>
      </c>
      <c r="M21" s="192">
        <v>0.209897</v>
      </c>
      <c r="N21" s="46" t="s">
        <v>11</v>
      </c>
    </row>
    <row r="22" spans="2:14" ht="11.25" customHeight="1">
      <c r="B22" s="654" t="s">
        <v>12</v>
      </c>
      <c r="C22" s="655"/>
      <c r="D22" s="180">
        <f t="shared" si="1"/>
        <v>197679.14027999999</v>
      </c>
      <c r="E22" s="180">
        <v>1.3520458957925507</v>
      </c>
      <c r="F22" s="180">
        <v>70655.907420000003</v>
      </c>
      <c r="G22" s="180">
        <v>1.0649230000000001</v>
      </c>
      <c r="H22" s="180">
        <v>24103.984949999998</v>
      </c>
      <c r="I22" s="180">
        <f t="shared" si="0"/>
        <v>1.2395856551782298</v>
      </c>
      <c r="J22" s="198">
        <v>73107.250079999998</v>
      </c>
      <c r="K22" s="180">
        <v>1.674013</v>
      </c>
      <c r="L22" s="192">
        <v>29811.997829999997</v>
      </c>
      <c r="M22" s="192">
        <v>1.7806690000000001</v>
      </c>
      <c r="N22" s="46" t="s">
        <v>13</v>
      </c>
    </row>
    <row r="23" spans="2:14" ht="11.25" customHeight="1">
      <c r="B23" s="199" t="s">
        <v>292</v>
      </c>
      <c r="C23" s="199"/>
      <c r="D23" s="180"/>
      <c r="E23" s="180"/>
      <c r="F23" s="180"/>
      <c r="G23" s="180"/>
      <c r="H23" s="180"/>
      <c r="I23" s="180"/>
      <c r="J23" s="190"/>
      <c r="K23" s="180"/>
      <c r="L23" s="192"/>
      <c r="M23" s="192"/>
      <c r="N23" s="46" t="s">
        <v>360</v>
      </c>
    </row>
    <row r="24" spans="2:14" ht="11.25" customHeight="1">
      <c r="B24" s="656" t="s">
        <v>293</v>
      </c>
      <c r="C24" s="657"/>
      <c r="D24" s="180">
        <f t="shared" si="1"/>
        <v>197156.96283</v>
      </c>
      <c r="E24" s="180">
        <v>1.3484744118355287</v>
      </c>
      <c r="F24" s="458">
        <v>14514.402529999999</v>
      </c>
      <c r="G24" s="180">
        <v>0.21876000000000001</v>
      </c>
      <c r="H24" s="458">
        <v>109542.91305</v>
      </c>
      <c r="I24" s="458">
        <f t="shared" si="0"/>
        <v>5.633418039585032</v>
      </c>
      <c r="J24" s="200">
        <v>73099.339250000005</v>
      </c>
      <c r="K24" s="180">
        <v>1.673832</v>
      </c>
      <c r="L24" s="192">
        <v>0.308</v>
      </c>
      <c r="M24" s="192">
        <v>1.8E-5</v>
      </c>
      <c r="N24" s="189" t="s">
        <v>359</v>
      </c>
    </row>
    <row r="25" spans="2:14" ht="11.25" customHeight="1">
      <c r="B25" s="199" t="s">
        <v>294</v>
      </c>
      <c r="C25" s="199"/>
      <c r="D25" s="180"/>
      <c r="E25" s="180"/>
      <c r="F25" s="180"/>
      <c r="G25" s="458"/>
      <c r="H25" s="180"/>
      <c r="I25" s="180"/>
      <c r="J25" s="190"/>
      <c r="K25" s="180"/>
      <c r="L25" s="192"/>
      <c r="M25" s="192"/>
      <c r="N25" s="46" t="s">
        <v>295</v>
      </c>
    </row>
    <row r="26" spans="2:14" ht="11.25" customHeight="1">
      <c r="B26" s="656" t="s">
        <v>303</v>
      </c>
      <c r="C26" s="657"/>
      <c r="D26" s="180">
        <f t="shared" si="1"/>
        <v>5762566.5670400001</v>
      </c>
      <c r="E26" s="180">
        <v>39.413640028796067</v>
      </c>
      <c r="F26" s="180">
        <v>2953365.3761</v>
      </c>
      <c r="G26" s="180">
        <v>44.513007999999999</v>
      </c>
      <c r="H26" s="180">
        <v>402251.34583000001</v>
      </c>
      <c r="I26" s="180">
        <f t="shared" si="0"/>
        <v>20.686413433352449</v>
      </c>
      <c r="J26" s="201">
        <v>1636820.1843800002</v>
      </c>
      <c r="K26" s="180">
        <v>37.479989000000003</v>
      </c>
      <c r="L26" s="190">
        <v>770129.66073</v>
      </c>
      <c r="M26" s="190">
        <v>45.999816000000003</v>
      </c>
      <c r="N26" s="202" t="s">
        <v>296</v>
      </c>
    </row>
    <row r="27" spans="2:14" ht="11.25" customHeight="1">
      <c r="B27" s="654" t="s">
        <v>302</v>
      </c>
      <c r="C27" s="655"/>
      <c r="D27" s="180">
        <f t="shared" si="1"/>
        <v>3600142.7255800003</v>
      </c>
      <c r="E27" s="180">
        <v>24.623529774022987</v>
      </c>
      <c r="F27" s="180">
        <v>1580398.57008</v>
      </c>
      <c r="G27" s="180">
        <v>23.819706</v>
      </c>
      <c r="H27" s="180">
        <v>829007.82059999998</v>
      </c>
      <c r="I27" s="180">
        <f t="shared" si="0"/>
        <v>42.633041987786648</v>
      </c>
      <c r="J27" s="192">
        <v>974588.64919000003</v>
      </c>
      <c r="K27" s="180">
        <v>22.316179000000002</v>
      </c>
      <c r="L27" s="180">
        <v>216147.68571000002</v>
      </c>
      <c r="M27" s="180">
        <v>12.910493000000001</v>
      </c>
      <c r="N27" s="46" t="s">
        <v>297</v>
      </c>
    </row>
    <row r="28" spans="2:14" ht="11.25" customHeight="1">
      <c r="B28" s="654" t="s">
        <v>15</v>
      </c>
      <c r="C28" s="655"/>
      <c r="D28" s="180">
        <f t="shared" si="1"/>
        <v>315120.10466999997</v>
      </c>
      <c r="E28" s="180">
        <v>2.1552949066720442</v>
      </c>
      <c r="F28" s="180">
        <v>107631.52042</v>
      </c>
      <c r="G28" s="180">
        <v>1.6222179999999999</v>
      </c>
      <c r="H28" s="180">
        <v>54383.024680000002</v>
      </c>
      <c r="I28" s="180">
        <f t="shared" si="0"/>
        <v>2.7967332961071918</v>
      </c>
      <c r="J28" s="203">
        <v>74817.226330000005</v>
      </c>
      <c r="K28" s="180">
        <v>1.713168</v>
      </c>
      <c r="L28" s="190">
        <v>78288.333239999993</v>
      </c>
      <c r="M28" s="190">
        <v>4.6761590000000002</v>
      </c>
      <c r="N28" s="46" t="s">
        <v>16</v>
      </c>
    </row>
    <row r="29" spans="2:14" ht="11.25" customHeight="1">
      <c r="B29" s="654" t="s">
        <v>17</v>
      </c>
      <c r="C29" s="655"/>
      <c r="D29" s="180">
        <f t="shared" si="1"/>
        <v>120210.27666999999</v>
      </c>
      <c r="E29" s="180">
        <v>0.82218999421763628</v>
      </c>
      <c r="F29" s="180">
        <v>3468.33979</v>
      </c>
      <c r="G29" s="180">
        <v>5.2274000000000001E-2</v>
      </c>
      <c r="H29" s="180">
        <v>86034.689700000003</v>
      </c>
      <c r="I29" s="180">
        <f t="shared" si="0"/>
        <v>4.4244703695697503</v>
      </c>
      <c r="J29" s="204">
        <v>12927.58941</v>
      </c>
      <c r="K29" s="180">
        <v>0.296016</v>
      </c>
      <c r="L29" s="553">
        <v>17779.657769999998</v>
      </c>
      <c r="M29" s="553">
        <v>1.0619780000000001</v>
      </c>
      <c r="N29" s="46" t="s">
        <v>18</v>
      </c>
    </row>
    <row r="30" spans="2:14" ht="11.25" customHeight="1">
      <c r="B30" s="654" t="s">
        <v>19</v>
      </c>
      <c r="C30" s="655"/>
      <c r="D30" s="180">
        <f t="shared" si="1"/>
        <v>905763.31682999991</v>
      </c>
      <c r="E30" s="180">
        <v>7.5395350665670477</v>
      </c>
      <c r="F30" s="180">
        <v>724298.3064</v>
      </c>
      <c r="G30" s="180">
        <v>10.916596</v>
      </c>
      <c r="H30" s="180">
        <v>175287.72006999998</v>
      </c>
      <c r="I30" s="180">
        <f t="shared" si="0"/>
        <v>9.0144490124098358</v>
      </c>
      <c r="J30" s="205"/>
      <c r="K30" s="180">
        <v>4.5011299999999999</v>
      </c>
      <c r="L30" s="192">
        <v>6177.29036</v>
      </c>
      <c r="M30" s="192">
        <v>0.36896899999999999</v>
      </c>
      <c r="N30" s="46" t="s">
        <v>20</v>
      </c>
    </row>
    <row r="31" spans="2:14" ht="11.25" customHeight="1">
      <c r="B31" s="199" t="s">
        <v>298</v>
      </c>
      <c r="C31" s="199"/>
      <c r="D31" s="180"/>
      <c r="E31" s="180"/>
      <c r="F31" s="498"/>
      <c r="G31" s="180"/>
      <c r="H31" s="498"/>
      <c r="I31" s="498"/>
      <c r="J31" s="190"/>
      <c r="K31" s="180"/>
      <c r="L31" s="192"/>
      <c r="M31" s="192"/>
      <c r="N31" s="46" t="s">
        <v>299</v>
      </c>
    </row>
    <row r="32" spans="2:14" s="134" customFormat="1" ht="11.25" customHeight="1">
      <c r="B32" s="656" t="s">
        <v>301</v>
      </c>
      <c r="C32" s="657"/>
      <c r="D32" s="180">
        <f t="shared" si="1"/>
        <v>70355.014989999996</v>
      </c>
      <c r="E32" s="180">
        <v>0.48120003522332638</v>
      </c>
      <c r="F32" s="180">
        <v>12718.120080000001</v>
      </c>
      <c r="G32" s="180">
        <v>0.191687</v>
      </c>
      <c r="H32" s="180">
        <v>29162.448649999998</v>
      </c>
      <c r="I32" s="180">
        <f t="shared" si="0"/>
        <v>1.4997251737170427</v>
      </c>
      <c r="J32" s="190">
        <v>20191.81581</v>
      </c>
      <c r="K32" s="180">
        <v>0.46235300000000001</v>
      </c>
      <c r="L32" s="192">
        <v>8282.6304500000006</v>
      </c>
      <c r="M32" s="553">
        <v>0.49472100000000002</v>
      </c>
      <c r="N32" s="206" t="s">
        <v>309</v>
      </c>
    </row>
    <row r="33" spans="2:14" ht="11.25" customHeight="1">
      <c r="B33" s="654" t="s">
        <v>21</v>
      </c>
      <c r="C33" s="655"/>
      <c r="D33" s="180">
        <f t="shared" si="1"/>
        <v>38982.156950000004</v>
      </c>
      <c r="E33" s="180">
        <v>0.2666222912480008</v>
      </c>
      <c r="F33" s="180">
        <v>23569.051370000001</v>
      </c>
      <c r="G33" s="180">
        <v>0.35523100000000002</v>
      </c>
      <c r="H33" s="180">
        <v>9188.0700500000003</v>
      </c>
      <c r="I33" s="180">
        <f t="shared" si="0"/>
        <v>0.4725110746782441</v>
      </c>
      <c r="J33" s="207">
        <v>4399.6721799999996</v>
      </c>
      <c r="K33" s="180">
        <v>0.100743</v>
      </c>
      <c r="L33" s="190">
        <v>1825.3633500000001</v>
      </c>
      <c r="M33" s="192">
        <v>0.109028</v>
      </c>
      <c r="N33" s="46" t="s">
        <v>22</v>
      </c>
    </row>
    <row r="34" spans="2:14" ht="11.25" customHeight="1">
      <c r="B34" s="199" t="s">
        <v>305</v>
      </c>
      <c r="C34" s="199"/>
      <c r="D34" s="180"/>
      <c r="E34" s="180"/>
      <c r="F34" s="180"/>
      <c r="G34" s="180"/>
      <c r="H34" s="180"/>
      <c r="I34" s="180"/>
      <c r="J34" s="190"/>
      <c r="K34" s="180"/>
      <c r="L34" s="498"/>
      <c r="M34" s="498"/>
      <c r="N34" s="46" t="s">
        <v>306</v>
      </c>
    </row>
    <row r="35" spans="2:14" s="50" customFormat="1" ht="11.25" customHeight="1">
      <c r="B35" s="656" t="s">
        <v>304</v>
      </c>
      <c r="C35" s="657"/>
      <c r="D35" s="180">
        <f t="shared" si="1"/>
        <v>299983.50286000001</v>
      </c>
      <c r="E35" s="180">
        <v>2.0517666318906551</v>
      </c>
      <c r="F35" s="180">
        <v>221118.47294000001</v>
      </c>
      <c r="G35" s="458">
        <v>3.3326889999999998</v>
      </c>
      <c r="H35" s="180">
        <v>17795.82445</v>
      </c>
      <c r="I35" s="180">
        <f t="shared" si="0"/>
        <v>0.91517849666969742</v>
      </c>
      <c r="J35" s="180">
        <v>60491.612860000001</v>
      </c>
      <c r="K35" s="180">
        <v>1.3851389999999999</v>
      </c>
      <c r="L35" s="190">
        <v>577.59261000000004</v>
      </c>
      <c r="M35" s="190">
        <v>3.4499000000000002E-2</v>
      </c>
      <c r="N35" s="208" t="s">
        <v>358</v>
      </c>
    </row>
    <row r="36" spans="2:14" ht="11.25" customHeight="1">
      <c r="B36" s="209" t="s">
        <v>307</v>
      </c>
      <c r="C36" s="209"/>
      <c r="D36" s="180"/>
      <c r="E36" s="180"/>
      <c r="F36" s="180"/>
      <c r="G36" s="498"/>
      <c r="H36" s="180"/>
      <c r="I36" s="180"/>
      <c r="J36" s="190"/>
      <c r="K36" s="180"/>
      <c r="L36" s="192"/>
      <c r="M36" s="192"/>
      <c r="N36" s="210"/>
    </row>
    <row r="37" spans="2:14" ht="11.25" customHeight="1">
      <c r="B37" s="656" t="s">
        <v>308</v>
      </c>
      <c r="C37" s="657"/>
      <c r="D37" s="180">
        <f t="shared" si="1"/>
        <v>128877.57380999997</v>
      </c>
      <c r="E37" s="180">
        <v>0.88147082429992452</v>
      </c>
      <c r="F37" s="180">
        <v>68149.864569999991</v>
      </c>
      <c r="G37" s="180">
        <v>1.0271520000000001</v>
      </c>
      <c r="H37" s="180">
        <v>258.32902999999999</v>
      </c>
      <c r="I37" s="180">
        <f t="shared" si="0"/>
        <v>1.3284980079781645E-2</v>
      </c>
      <c r="J37" s="211">
        <v>52642.857819999997</v>
      </c>
      <c r="K37" s="180">
        <v>1.2054180000000001</v>
      </c>
      <c r="L37" s="190">
        <v>7826.5223900000001</v>
      </c>
      <c r="M37" s="190">
        <v>0.46747699999999998</v>
      </c>
      <c r="N37" s="46" t="s">
        <v>23</v>
      </c>
    </row>
    <row r="38" spans="2:14" ht="11.25" customHeight="1">
      <c r="B38" s="654" t="s">
        <v>24</v>
      </c>
      <c r="C38" s="655"/>
      <c r="D38" s="180">
        <f t="shared" si="1"/>
        <v>82108.709240000011</v>
      </c>
      <c r="E38" s="180">
        <v>0.56159058148229768</v>
      </c>
      <c r="F38" s="180">
        <v>66061.093290000004</v>
      </c>
      <c r="G38" s="180">
        <v>0.99567000000000005</v>
      </c>
      <c r="H38" s="180">
        <v>3968.2355499999999</v>
      </c>
      <c r="I38" s="180">
        <f t="shared" si="0"/>
        <v>0.20407280681397424</v>
      </c>
      <c r="J38" s="212">
        <v>12006.481880000001</v>
      </c>
      <c r="K38" s="180">
        <v>0.27492499999999997</v>
      </c>
      <c r="L38" s="180">
        <v>72.898520000000005</v>
      </c>
      <c r="M38" s="180">
        <v>4.3540000000000002E-3</v>
      </c>
      <c r="N38" s="46" t="s">
        <v>25</v>
      </c>
    </row>
    <row r="39" spans="2:14" ht="11.25" customHeight="1">
      <c r="B39" s="40"/>
      <c r="C39" s="40"/>
      <c r="D39" s="41"/>
      <c r="E39" s="42"/>
      <c r="F39" s="43"/>
      <c r="G39" s="42"/>
      <c r="H39" s="42"/>
      <c r="I39" s="42"/>
      <c r="J39" s="44"/>
      <c r="K39" s="42"/>
      <c r="L39" s="45"/>
      <c r="M39" s="42"/>
      <c r="N39" s="46"/>
    </row>
    <row r="40" spans="2:14" s="27" customFormat="1" ht="11.25" customHeight="1">
      <c r="B40" s="664" t="s">
        <v>26</v>
      </c>
      <c r="C40" s="664"/>
      <c r="D40" s="665"/>
      <c r="E40" s="665"/>
      <c r="F40" s="665"/>
      <c r="G40" s="665"/>
      <c r="H40" s="665"/>
      <c r="I40" s="665"/>
      <c r="J40" s="665"/>
      <c r="K40" s="665"/>
      <c r="L40" s="665"/>
      <c r="M40" s="213"/>
    </row>
    <row r="41" spans="2:14" s="27" customFormat="1" ht="11.25" customHeight="1">
      <c r="B41" s="666" t="s">
        <v>27</v>
      </c>
      <c r="C41" s="666"/>
      <c r="D41" s="667"/>
      <c r="E41" s="667"/>
      <c r="F41" s="667"/>
      <c r="G41" s="667"/>
      <c r="H41" s="667"/>
      <c r="I41" s="667"/>
      <c r="J41" s="667"/>
      <c r="K41" s="667"/>
      <c r="L41" s="667"/>
      <c r="M41" s="213"/>
    </row>
    <row r="42" spans="2:14">
      <c r="D42" s="215"/>
      <c r="E42" s="15"/>
    </row>
    <row r="43" spans="2:14">
      <c r="D43" s="215"/>
      <c r="E43" s="15"/>
    </row>
    <row r="44" spans="2:14">
      <c r="D44" s="215"/>
    </row>
  </sheetData>
  <mergeCells count="30">
    <mergeCell ref="H6:I8"/>
    <mergeCell ref="B40:L40"/>
    <mergeCell ref="B41:L41"/>
    <mergeCell ref="B3:N3"/>
    <mergeCell ref="B1:N1"/>
    <mergeCell ref="N6:N9"/>
    <mergeCell ref="D6:E8"/>
    <mergeCell ref="F6:G8"/>
    <mergeCell ref="J6:K8"/>
    <mergeCell ref="L6:M8"/>
    <mergeCell ref="B14:C14"/>
    <mergeCell ref="B15:C15"/>
    <mergeCell ref="B17:C17"/>
    <mergeCell ref="B18:C18"/>
    <mergeCell ref="B19:C19"/>
    <mergeCell ref="B6:C9"/>
    <mergeCell ref="B20:C20"/>
    <mergeCell ref="B21:C21"/>
    <mergeCell ref="B22:C22"/>
    <mergeCell ref="B38:C38"/>
    <mergeCell ref="B33:C33"/>
    <mergeCell ref="B24:C24"/>
    <mergeCell ref="B26:C26"/>
    <mergeCell ref="B32:C32"/>
    <mergeCell ref="B35:C35"/>
    <mergeCell ref="B37:C37"/>
    <mergeCell ref="B28:C28"/>
    <mergeCell ref="B27:C27"/>
    <mergeCell ref="B29:C29"/>
    <mergeCell ref="B30:C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8" tint="0.39997558519241921"/>
  </sheetPr>
  <dimension ref="B1:N38"/>
  <sheetViews>
    <sheetView showGridLines="0" zoomScaleNormal="100" workbookViewId="0"/>
  </sheetViews>
  <sheetFormatPr defaultRowHeight="14.25"/>
  <cols>
    <col min="1" max="1" width="1.625" style="142" customWidth="1"/>
    <col min="2" max="2" width="27" style="142" customWidth="1"/>
    <col min="3" max="3" width="3.625" style="142" customWidth="1"/>
    <col min="4" max="4" width="10.375" style="142" customWidth="1"/>
    <col min="5" max="5" width="5.875" style="6" customWidth="1"/>
    <col min="6" max="6" width="10.375" style="142" customWidth="1"/>
    <col min="7" max="7" width="7.75" style="142" customWidth="1"/>
    <col min="8" max="8" width="10.375" style="173" customWidth="1"/>
    <col min="9" max="9" width="5.875" style="528" customWidth="1"/>
    <col min="10" max="10" width="10.375" style="142" customWidth="1"/>
    <col min="11" max="11" width="5.875" style="142" customWidth="1"/>
    <col min="12" max="12" width="10.375" style="142" customWidth="1"/>
    <col min="13" max="13" width="5.875" style="142" customWidth="1"/>
    <col min="14" max="14" width="31.5" style="142" customWidth="1"/>
    <col min="15" max="16384" width="9" style="142"/>
  </cols>
  <sheetData>
    <row r="1" spans="2:14" ht="12.95" customHeight="1"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2:14" ht="12.95" customHeight="1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2:14" ht="12.95" customHeight="1"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2:14">
      <c r="B4" s="459" t="s">
        <v>592</v>
      </c>
      <c r="C4" s="69"/>
      <c r="D4" s="102"/>
      <c r="E4" s="102"/>
      <c r="F4" s="102"/>
      <c r="G4" s="102"/>
      <c r="H4" s="174"/>
      <c r="I4" s="529"/>
      <c r="J4" s="102"/>
      <c r="K4" s="102"/>
      <c r="L4" s="102"/>
      <c r="M4" s="102"/>
      <c r="N4" s="102"/>
    </row>
    <row r="5" spans="2:14">
      <c r="B5" s="22" t="s">
        <v>341</v>
      </c>
      <c r="C5" s="22"/>
      <c r="D5" s="102"/>
      <c r="E5" s="102"/>
      <c r="F5" s="102"/>
      <c r="G5" s="102"/>
      <c r="H5" s="174"/>
      <c r="I5" s="529"/>
      <c r="J5" s="102"/>
      <c r="K5" s="102"/>
      <c r="L5" s="102"/>
      <c r="M5" s="102"/>
      <c r="N5" s="102"/>
    </row>
    <row r="6" spans="2:14" ht="14.25" customHeight="1">
      <c r="B6" s="610" t="s">
        <v>29</v>
      </c>
      <c r="C6" s="626"/>
      <c r="D6" s="625" t="s">
        <v>498</v>
      </c>
      <c r="E6" s="626"/>
      <c r="F6" s="625" t="s">
        <v>506</v>
      </c>
      <c r="G6" s="626"/>
      <c r="H6" s="625" t="s">
        <v>501</v>
      </c>
      <c r="I6" s="626"/>
      <c r="J6" s="625" t="s">
        <v>500</v>
      </c>
      <c r="K6" s="626"/>
      <c r="L6" s="625" t="s">
        <v>502</v>
      </c>
      <c r="M6" s="626"/>
      <c r="N6" s="634" t="s">
        <v>28</v>
      </c>
    </row>
    <row r="7" spans="2:14">
      <c r="B7" s="596"/>
      <c r="C7" s="628"/>
      <c r="D7" s="627"/>
      <c r="E7" s="628"/>
      <c r="F7" s="627"/>
      <c r="G7" s="628"/>
      <c r="H7" s="627"/>
      <c r="I7" s="628"/>
      <c r="J7" s="627"/>
      <c r="K7" s="628"/>
      <c r="L7" s="627"/>
      <c r="M7" s="628"/>
      <c r="N7" s="635"/>
    </row>
    <row r="8" spans="2:14" ht="18" customHeight="1">
      <c r="B8" s="596"/>
      <c r="C8" s="628"/>
      <c r="D8" s="629"/>
      <c r="E8" s="630"/>
      <c r="F8" s="629"/>
      <c r="G8" s="630"/>
      <c r="H8" s="629"/>
      <c r="I8" s="630"/>
      <c r="J8" s="629"/>
      <c r="K8" s="630"/>
      <c r="L8" s="627"/>
      <c r="M8" s="628"/>
      <c r="N8" s="635"/>
    </row>
    <row r="9" spans="2:14" ht="27.75" customHeight="1" thickBot="1">
      <c r="B9" s="611"/>
      <c r="C9" s="638"/>
      <c r="D9" s="242" t="s">
        <v>507</v>
      </c>
      <c r="E9" s="242" t="s">
        <v>508</v>
      </c>
      <c r="F9" s="242" t="s">
        <v>507</v>
      </c>
      <c r="G9" s="242" t="s">
        <v>508</v>
      </c>
      <c r="H9" s="242" t="s">
        <v>507</v>
      </c>
      <c r="I9" s="242" t="s">
        <v>508</v>
      </c>
      <c r="J9" s="242" t="s">
        <v>507</v>
      </c>
      <c r="K9" s="242" t="s">
        <v>508</v>
      </c>
      <c r="L9" s="242" t="s">
        <v>507</v>
      </c>
      <c r="M9" s="242" t="s">
        <v>508</v>
      </c>
      <c r="N9" s="636"/>
    </row>
    <row r="10" spans="2:14" ht="12.95" customHeight="1">
      <c r="B10" s="70" t="s">
        <v>329</v>
      </c>
      <c r="C10" s="227">
        <v>2011</v>
      </c>
      <c r="D10" s="484">
        <v>14692796.669220001</v>
      </c>
      <c r="E10" s="484">
        <v>99.999999999999986</v>
      </c>
      <c r="F10" s="484">
        <v>6628339.0522700008</v>
      </c>
      <c r="G10" s="484">
        <v>100</v>
      </c>
      <c r="H10" s="484">
        <v>2110504.2410900001</v>
      </c>
      <c r="I10" s="484">
        <v>100</v>
      </c>
      <c r="J10" s="484">
        <v>4437043.4144700002</v>
      </c>
      <c r="K10" s="484">
        <v>100</v>
      </c>
      <c r="L10" s="485">
        <v>1516909.9613900001</v>
      </c>
      <c r="M10" s="484">
        <v>100</v>
      </c>
      <c r="N10" s="143" t="s">
        <v>73</v>
      </c>
    </row>
    <row r="11" spans="2:14" s="179" customFormat="1" ht="11.25" customHeight="1">
      <c r="B11" s="243"/>
      <c r="C11" s="244">
        <v>2012</v>
      </c>
      <c r="D11" s="550">
        <v>14695196.862740001</v>
      </c>
      <c r="E11" s="550">
        <v>100</v>
      </c>
      <c r="F11" s="550">
        <v>6595255.2682400001</v>
      </c>
      <c r="G11" s="551">
        <v>100</v>
      </c>
      <c r="H11" s="550">
        <v>1920551.16872</v>
      </c>
      <c r="I11" s="550">
        <v>100</v>
      </c>
      <c r="J11" s="550">
        <v>4492160.1653000005</v>
      </c>
      <c r="K11" s="550">
        <v>100</v>
      </c>
      <c r="L11" s="550">
        <v>1687230.2604799999</v>
      </c>
      <c r="M11" s="550">
        <v>100</v>
      </c>
      <c r="N11" s="246"/>
    </row>
    <row r="12" spans="2:14" ht="11.25" customHeight="1">
      <c r="B12" s="144"/>
      <c r="C12" s="229"/>
      <c r="D12" s="221"/>
      <c r="E12" s="221"/>
      <c r="F12" s="221"/>
      <c r="G12" s="221"/>
      <c r="H12" s="221"/>
      <c r="I12" s="245"/>
      <c r="J12" s="221"/>
      <c r="K12" s="245"/>
      <c r="L12" s="230"/>
      <c r="M12" s="245"/>
      <c r="N12" s="143"/>
    </row>
    <row r="13" spans="2:14" s="231" customFormat="1" ht="11.25" customHeight="1">
      <c r="B13" s="685" t="s">
        <v>89</v>
      </c>
      <c r="C13" s="686"/>
      <c r="D13" s="245">
        <v>11362602.00663</v>
      </c>
      <c r="E13" s="245">
        <v>77.321876751716957</v>
      </c>
      <c r="F13" s="145">
        <v>5310343.30265</v>
      </c>
      <c r="G13" s="245">
        <v>80.517629999999997</v>
      </c>
      <c r="H13" s="145">
        <v>1731895.5147500001</v>
      </c>
      <c r="I13" s="245">
        <v>90.177000000000007</v>
      </c>
      <c r="J13" s="145">
        <v>3434646.1024699998</v>
      </c>
      <c r="K13" s="245">
        <v>76.458669999999998</v>
      </c>
      <c r="L13" s="232">
        <v>885717.08675999998</v>
      </c>
      <c r="M13" s="245">
        <v>52.495330000000003</v>
      </c>
      <c r="N13" s="233" t="s">
        <v>74</v>
      </c>
    </row>
    <row r="14" spans="2:14" s="13" customFormat="1" ht="11.25" customHeight="1">
      <c r="B14" s="152" t="s">
        <v>1</v>
      </c>
      <c r="C14" s="152"/>
      <c r="D14" s="78"/>
      <c r="E14" s="169"/>
      <c r="F14" s="220"/>
      <c r="G14" s="169"/>
      <c r="H14" s="220"/>
      <c r="I14" s="261"/>
      <c r="J14" s="220"/>
      <c r="K14" s="245"/>
      <c r="L14" s="234"/>
      <c r="M14" s="261"/>
      <c r="N14" s="4" t="s">
        <v>2</v>
      </c>
    </row>
    <row r="15" spans="2:14" s="13" customFormat="1" ht="11.25" customHeight="1">
      <c r="B15" s="612" t="s">
        <v>75</v>
      </c>
      <c r="C15" s="613"/>
      <c r="D15" s="261">
        <v>1304366.61647</v>
      </c>
      <c r="E15" s="261">
        <v>8.8761425154994047</v>
      </c>
      <c r="F15" s="170">
        <v>437544.25599000003</v>
      </c>
      <c r="G15" s="261">
        <v>6.6342299999999996</v>
      </c>
      <c r="H15" s="170">
        <v>139216.52574000001</v>
      </c>
      <c r="I15" s="261">
        <v>7.24878</v>
      </c>
      <c r="J15" s="170">
        <v>362342.23904000001</v>
      </c>
      <c r="K15" s="261">
        <v>8.0661000000000005</v>
      </c>
      <c r="L15" s="228">
        <v>365263.59570000001</v>
      </c>
      <c r="M15" s="261">
        <v>21.648710000000001</v>
      </c>
      <c r="N15" s="235" t="s">
        <v>76</v>
      </c>
    </row>
    <row r="16" spans="2:14" s="13" customFormat="1" ht="24.75" customHeight="1">
      <c r="B16" s="692" t="s">
        <v>457</v>
      </c>
      <c r="C16" s="693"/>
      <c r="D16" s="170"/>
      <c r="E16" s="169"/>
      <c r="F16" s="170"/>
      <c r="G16" s="169"/>
      <c r="H16" s="170"/>
      <c r="I16" s="261"/>
      <c r="J16" s="170"/>
      <c r="K16" s="261"/>
      <c r="L16" s="228"/>
      <c r="M16" s="261"/>
      <c r="N16" s="236" t="s">
        <v>471</v>
      </c>
    </row>
    <row r="17" spans="2:14" s="13" customFormat="1" ht="11.25" customHeight="1">
      <c r="B17" s="689" t="s">
        <v>458</v>
      </c>
      <c r="C17" s="690"/>
      <c r="D17" s="261">
        <v>57147.571320000003</v>
      </c>
      <c r="E17" s="261">
        <v>0.38888605476867716</v>
      </c>
      <c r="F17" s="170">
        <v>39635.387969999996</v>
      </c>
      <c r="G17" s="261">
        <v>0.60097</v>
      </c>
      <c r="H17" s="219" t="s">
        <v>31</v>
      </c>
      <c r="I17" s="219" t="s">
        <v>31</v>
      </c>
      <c r="J17" s="170">
        <v>17512.183350000003</v>
      </c>
      <c r="K17" s="261">
        <v>0.38984000000000002</v>
      </c>
      <c r="L17" s="219" t="s">
        <v>31</v>
      </c>
      <c r="M17" s="219" t="s">
        <v>31</v>
      </c>
      <c r="N17" s="237" t="s">
        <v>459</v>
      </c>
    </row>
    <row r="18" spans="2:14" s="13" customFormat="1" ht="11.25" customHeight="1">
      <c r="B18" s="612" t="s">
        <v>77</v>
      </c>
      <c r="C18" s="613"/>
      <c r="D18" s="261">
        <v>1093691.2421900001</v>
      </c>
      <c r="E18" s="261">
        <v>7.442508272638924</v>
      </c>
      <c r="F18" s="170">
        <v>812266.10470999999</v>
      </c>
      <c r="G18" s="261">
        <v>12.31592</v>
      </c>
      <c r="H18" s="170">
        <v>72321.537790000002</v>
      </c>
      <c r="I18" s="261">
        <v>3.7656700000000001</v>
      </c>
      <c r="J18" s="170">
        <v>198286.37888</v>
      </c>
      <c r="K18" s="261">
        <v>4.4140499999999996</v>
      </c>
      <c r="L18" s="228">
        <v>10817.220810000001</v>
      </c>
      <c r="M18" s="261">
        <v>0.64112000000000002</v>
      </c>
      <c r="N18" s="150" t="s">
        <v>78</v>
      </c>
    </row>
    <row r="19" spans="2:14" s="13" customFormat="1" ht="11.25" customHeight="1">
      <c r="B19" s="691" t="s">
        <v>79</v>
      </c>
      <c r="C19" s="613"/>
      <c r="D19" s="261">
        <v>8455886.9775600005</v>
      </c>
      <c r="E19" s="261">
        <v>57.54184211713482</v>
      </c>
      <c r="F19" s="170">
        <v>3839401.1182399997</v>
      </c>
      <c r="G19" s="261">
        <v>58.214590000000001</v>
      </c>
      <c r="H19" s="170">
        <v>1460673.42616</v>
      </c>
      <c r="I19" s="261">
        <v>76.054910000000007</v>
      </c>
      <c r="J19" s="170">
        <v>2700746.92607</v>
      </c>
      <c r="K19" s="261">
        <v>60.121339999999996</v>
      </c>
      <c r="L19" s="228">
        <v>455065.50708999997</v>
      </c>
      <c r="M19" s="261">
        <v>26.971160000000001</v>
      </c>
      <c r="N19" s="238" t="s">
        <v>80</v>
      </c>
    </row>
    <row r="20" spans="2:14" s="13" customFormat="1" ht="11.25" customHeight="1">
      <c r="B20" s="161" t="s">
        <v>1</v>
      </c>
      <c r="C20" s="161"/>
      <c r="D20" s="170"/>
      <c r="E20" s="169"/>
      <c r="F20" s="170"/>
      <c r="G20" s="169"/>
      <c r="H20" s="170"/>
      <c r="I20" s="261"/>
      <c r="J20" s="170"/>
      <c r="K20" s="261"/>
      <c r="L20" s="228"/>
      <c r="M20" s="261"/>
      <c r="N20" s="7" t="s">
        <v>2</v>
      </c>
    </row>
    <row r="21" spans="2:14" s="13" customFormat="1" ht="11.25" customHeight="1">
      <c r="B21" s="612" t="s">
        <v>81</v>
      </c>
      <c r="C21" s="613"/>
      <c r="D21" s="261">
        <v>4076966.69625</v>
      </c>
      <c r="E21" s="261">
        <v>27.743532355032546</v>
      </c>
      <c r="F21" s="170">
        <v>1924224.45851</v>
      </c>
      <c r="G21" s="261">
        <v>29.175889999999999</v>
      </c>
      <c r="H21" s="170">
        <v>851974.95825999998</v>
      </c>
      <c r="I21" s="261">
        <v>44.360959999999999</v>
      </c>
      <c r="J21" s="170">
        <v>1112436.8666600001</v>
      </c>
      <c r="K21" s="261">
        <v>24.763960000000001</v>
      </c>
      <c r="L21" s="228">
        <v>188330.41282</v>
      </c>
      <c r="M21" s="261">
        <v>11.162100000000001</v>
      </c>
      <c r="N21" s="164" t="s">
        <v>82</v>
      </c>
    </row>
    <row r="22" spans="2:14" s="13" customFormat="1" ht="11.25" customHeight="1">
      <c r="B22" s="687" t="s">
        <v>310</v>
      </c>
      <c r="C22" s="688"/>
      <c r="D22" s="170"/>
      <c r="E22" s="169"/>
      <c r="G22" s="169"/>
      <c r="H22" s="170"/>
      <c r="I22" s="261"/>
      <c r="J22" s="170"/>
      <c r="K22" s="261"/>
      <c r="L22" s="228"/>
      <c r="M22" s="261"/>
      <c r="N22" s="164" t="s">
        <v>311</v>
      </c>
    </row>
    <row r="23" spans="2:14" s="13" customFormat="1" ht="11.25" customHeight="1">
      <c r="B23" s="618" t="s">
        <v>460</v>
      </c>
      <c r="C23" s="619"/>
      <c r="D23" s="261">
        <v>714301.59233999997</v>
      </c>
      <c r="E23" s="261">
        <v>4.8607827374611601</v>
      </c>
      <c r="F23" s="170">
        <v>352989.21350999997</v>
      </c>
      <c r="G23" s="261">
        <v>5.3521700000000001</v>
      </c>
      <c r="H23" s="170">
        <v>137576.78034999999</v>
      </c>
      <c r="I23" s="261">
        <v>7.1634000000000002</v>
      </c>
      <c r="J23" s="170">
        <v>193084.47699</v>
      </c>
      <c r="K23" s="261">
        <v>4.2982500000000003</v>
      </c>
      <c r="L23" s="228">
        <v>30651.121489999998</v>
      </c>
      <c r="M23" s="261">
        <v>1.8166500000000001</v>
      </c>
      <c r="N23" s="4" t="s">
        <v>461</v>
      </c>
    </row>
    <row r="24" spans="2:14" s="13" customFormat="1" ht="11.25" customHeight="1">
      <c r="B24" s="612" t="s">
        <v>83</v>
      </c>
      <c r="C24" s="613"/>
      <c r="D24" s="261">
        <v>2923583.8492199997</v>
      </c>
      <c r="E24" s="261">
        <v>19.894826020553776</v>
      </c>
      <c r="F24" s="170">
        <v>1300495.2250899998</v>
      </c>
      <c r="G24" s="261">
        <v>19.71865</v>
      </c>
      <c r="H24" s="170">
        <v>334701.11849000002</v>
      </c>
      <c r="I24" s="261">
        <v>17.427350000000001</v>
      </c>
      <c r="J24" s="170">
        <v>1073333.5626300001</v>
      </c>
      <c r="K24" s="261">
        <v>23.89348</v>
      </c>
      <c r="L24" s="228">
        <v>215053.94300999999</v>
      </c>
      <c r="M24" s="261">
        <v>12.74597</v>
      </c>
      <c r="N24" s="164" t="s">
        <v>84</v>
      </c>
    </row>
    <row r="25" spans="2:14" s="13" customFormat="1" ht="11.25" customHeight="1">
      <c r="B25" s="612" t="s">
        <v>85</v>
      </c>
      <c r="C25" s="613"/>
      <c r="D25" s="261">
        <v>329524.84969999996</v>
      </c>
      <c r="E25" s="261">
        <v>2.2423983344892613</v>
      </c>
      <c r="F25" s="170">
        <v>147849.74069999999</v>
      </c>
      <c r="G25" s="261">
        <v>2.2417600000000002</v>
      </c>
      <c r="H25" s="170">
        <v>40994.957399999999</v>
      </c>
      <c r="I25" s="261">
        <v>2.1345399999999999</v>
      </c>
      <c r="J25" s="170">
        <v>114096.65395000001</v>
      </c>
      <c r="K25" s="261">
        <v>2.5399099999999999</v>
      </c>
      <c r="L25" s="228">
        <v>26583.497649999998</v>
      </c>
      <c r="M25" s="261">
        <v>1.5755699999999999</v>
      </c>
      <c r="N25" s="150" t="s">
        <v>86</v>
      </c>
    </row>
    <row r="26" spans="2:14" s="239" customFormat="1" ht="11.25" customHeight="1">
      <c r="B26" s="681" t="s">
        <v>88</v>
      </c>
      <c r="C26" s="682"/>
      <c r="D26" s="245">
        <v>3332594.8561100001</v>
      </c>
      <c r="E26" s="245">
        <v>22.67812324828304</v>
      </c>
      <c r="F26" s="83">
        <v>1284911.9655899999</v>
      </c>
      <c r="G26" s="261">
        <v>19.48237</v>
      </c>
      <c r="H26" s="83">
        <v>188655.65396999998</v>
      </c>
      <c r="I26" s="245">
        <v>9.8230000000000004</v>
      </c>
      <c r="J26" s="83">
        <v>1057514.06283</v>
      </c>
      <c r="K26" s="245">
        <v>23.541329999999999</v>
      </c>
      <c r="L26" s="240">
        <v>801513.17372000008</v>
      </c>
      <c r="M26" s="245">
        <v>47.504669999999997</v>
      </c>
      <c r="N26" s="241" t="s">
        <v>87</v>
      </c>
    </row>
    <row r="27" spans="2:14" s="13" customFormat="1" ht="11.25" customHeight="1">
      <c r="B27" s="683" t="s">
        <v>403</v>
      </c>
      <c r="C27" s="684"/>
      <c r="D27" s="261">
        <v>2950974.3844499998</v>
      </c>
      <c r="E27" s="261">
        <v>20.081217094357282</v>
      </c>
      <c r="F27" s="170">
        <v>1206906.01596</v>
      </c>
      <c r="G27" s="261">
        <v>18.299610000000001</v>
      </c>
      <c r="H27" s="170">
        <v>184270.71752999999</v>
      </c>
      <c r="I27" s="261">
        <v>9.5946800000000003</v>
      </c>
      <c r="J27" s="170">
        <v>948284.47724000004</v>
      </c>
      <c r="K27" s="261">
        <v>21.109770000000001</v>
      </c>
      <c r="L27" s="228">
        <v>611513.17372000008</v>
      </c>
      <c r="M27" s="261">
        <v>36.243609999999997</v>
      </c>
      <c r="N27" s="14" t="s">
        <v>404</v>
      </c>
    </row>
    <row r="28" spans="2:14" s="13" customFormat="1" ht="9.9499999999999993" customHeight="1">
      <c r="B28" s="162"/>
      <c r="C28" s="162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14"/>
    </row>
    <row r="29" spans="2:14" ht="11.25" customHeight="1">
      <c r="B29" s="213" t="s">
        <v>408</v>
      </c>
      <c r="C29" s="213"/>
      <c r="D29" s="213"/>
      <c r="E29" s="213"/>
      <c r="F29" s="213"/>
      <c r="G29" s="213"/>
      <c r="H29" s="213"/>
      <c r="I29" s="531"/>
      <c r="J29" s="213"/>
      <c r="K29" s="213"/>
      <c r="L29" s="213"/>
    </row>
    <row r="30" spans="2:14" ht="11.25" customHeight="1">
      <c r="B30" s="86" t="s">
        <v>409</v>
      </c>
      <c r="C30" s="86"/>
      <c r="D30" s="87"/>
      <c r="E30" s="87"/>
      <c r="F30" s="87"/>
      <c r="G30" s="87"/>
      <c r="H30" s="214"/>
      <c r="I30" s="532"/>
      <c r="J30" s="87"/>
      <c r="K30" s="87"/>
      <c r="L30" s="87"/>
    </row>
    <row r="31" spans="2:14" ht="11.25" customHeight="1">
      <c r="B31" s="28"/>
    </row>
    <row r="32" spans="2:14" ht="11.25" customHeight="1">
      <c r="B32" s="128"/>
    </row>
    <row r="33" spans="6:10">
      <c r="F33" s="587"/>
      <c r="G33" s="15"/>
      <c r="H33" s="15"/>
      <c r="I33" s="15"/>
    </row>
    <row r="38" spans="6:10">
      <c r="J38" s="15"/>
    </row>
  </sheetData>
  <mergeCells count="20">
    <mergeCell ref="N6:N9"/>
    <mergeCell ref="D6:E8"/>
    <mergeCell ref="F6:G8"/>
    <mergeCell ref="H6:I8"/>
    <mergeCell ref="L6:M8"/>
    <mergeCell ref="B24:C24"/>
    <mergeCell ref="B25:C25"/>
    <mergeCell ref="B26:C26"/>
    <mergeCell ref="B27:C27"/>
    <mergeCell ref="J6:K8"/>
    <mergeCell ref="B6:C9"/>
    <mergeCell ref="B13:C13"/>
    <mergeCell ref="B15:C15"/>
    <mergeCell ref="B22:C22"/>
    <mergeCell ref="B21:C21"/>
    <mergeCell ref="B18:C18"/>
    <mergeCell ref="B17:C17"/>
    <mergeCell ref="B19:C19"/>
    <mergeCell ref="B16:C16"/>
    <mergeCell ref="B23:C2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8" tint="0.39997558519241921"/>
  </sheetPr>
  <dimension ref="B1:N41"/>
  <sheetViews>
    <sheetView showGridLines="0" workbookViewId="0">
      <selection activeCell="B10" sqref="B10"/>
    </sheetView>
  </sheetViews>
  <sheetFormatPr defaultRowHeight="14.25"/>
  <cols>
    <col min="1" max="1" width="1.625" style="142" customWidth="1"/>
    <col min="2" max="2" width="24.125" style="142" customWidth="1"/>
    <col min="3" max="3" width="3.75" style="142" customWidth="1"/>
    <col min="4" max="4" width="8.375" style="142" customWidth="1"/>
    <col min="5" max="5" width="4.375" style="142" customWidth="1"/>
    <col min="6" max="6" width="8.375" style="142" customWidth="1"/>
    <col min="7" max="7" width="4.375" style="142" customWidth="1"/>
    <col min="8" max="8" width="8.375" style="142" customWidth="1"/>
    <col min="9" max="9" width="4.375" style="528" customWidth="1"/>
    <col min="10" max="10" width="8.375" style="142" customWidth="1"/>
    <col min="11" max="11" width="4.375" style="142" customWidth="1"/>
    <col min="12" max="12" width="8.375" style="142" customWidth="1"/>
    <col min="13" max="13" width="4.375" style="142" customWidth="1"/>
    <col min="14" max="14" width="27.375" style="142" customWidth="1"/>
    <col min="15" max="16384" width="9" style="142"/>
  </cols>
  <sheetData>
    <row r="1" spans="2:14" ht="12.95" customHeight="1">
      <c r="B1" s="247"/>
      <c r="C1" s="247"/>
      <c r="D1" s="101"/>
      <c r="E1" s="101"/>
      <c r="F1" s="101"/>
      <c r="G1" s="101"/>
      <c r="H1" s="101"/>
      <c r="I1" s="527"/>
      <c r="J1" s="101"/>
      <c r="K1" s="101"/>
      <c r="L1" s="101"/>
      <c r="M1" s="101"/>
      <c r="N1" s="248"/>
    </row>
    <row r="2" spans="2:14" ht="12.95" customHeight="1">
      <c r="B2" s="247"/>
      <c r="C2" s="247"/>
      <c r="D2" s="101"/>
      <c r="E2" s="101"/>
      <c r="F2" s="101"/>
      <c r="G2" s="101"/>
      <c r="H2" s="101"/>
      <c r="I2" s="527"/>
      <c r="J2" s="101"/>
      <c r="K2" s="101"/>
      <c r="L2" s="101"/>
      <c r="M2" s="101"/>
      <c r="N2" s="248"/>
    </row>
    <row r="3" spans="2:14" ht="12.95" customHeight="1"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</row>
    <row r="4" spans="2:14">
      <c r="B4" s="415" t="s">
        <v>593</v>
      </c>
      <c r="C4" s="69"/>
      <c r="D4" s="249"/>
      <c r="E4" s="249"/>
      <c r="F4" s="249"/>
      <c r="G4" s="249"/>
      <c r="H4" s="249"/>
      <c r="I4" s="536"/>
      <c r="J4" s="249"/>
      <c r="K4" s="249"/>
      <c r="L4" s="249"/>
      <c r="M4" s="249"/>
      <c r="N4" s="249"/>
    </row>
    <row r="5" spans="2:14">
      <c r="B5" s="22" t="s">
        <v>340</v>
      </c>
      <c r="C5" s="22"/>
      <c r="D5" s="249"/>
      <c r="E5" s="249"/>
      <c r="F5" s="249"/>
      <c r="G5" s="249"/>
      <c r="H5" s="249"/>
      <c r="I5" s="536"/>
      <c r="J5" s="249"/>
      <c r="K5" s="249"/>
      <c r="L5" s="249"/>
      <c r="M5" s="249"/>
      <c r="N5" s="250"/>
    </row>
    <row r="6" spans="2:14" ht="14.25" customHeight="1">
      <c r="B6" s="610" t="s">
        <v>29</v>
      </c>
      <c r="C6" s="631"/>
      <c r="D6" s="625" t="s">
        <v>498</v>
      </c>
      <c r="E6" s="626"/>
      <c r="F6" s="625" t="s">
        <v>499</v>
      </c>
      <c r="G6" s="626"/>
      <c r="H6" s="625" t="s">
        <v>501</v>
      </c>
      <c r="I6" s="626"/>
      <c r="J6" s="625" t="s">
        <v>500</v>
      </c>
      <c r="K6" s="626"/>
      <c r="L6" s="625" t="s">
        <v>509</v>
      </c>
      <c r="M6" s="626"/>
      <c r="N6" s="695" t="s">
        <v>28</v>
      </c>
    </row>
    <row r="7" spans="2:14">
      <c r="B7" s="596"/>
      <c r="C7" s="637"/>
      <c r="D7" s="627"/>
      <c r="E7" s="628"/>
      <c r="F7" s="627"/>
      <c r="G7" s="628"/>
      <c r="H7" s="627"/>
      <c r="I7" s="628"/>
      <c r="J7" s="627"/>
      <c r="K7" s="628"/>
      <c r="L7" s="627"/>
      <c r="M7" s="628"/>
      <c r="N7" s="696"/>
    </row>
    <row r="8" spans="2:14" ht="17.25" customHeight="1">
      <c r="B8" s="596"/>
      <c r="C8" s="637"/>
      <c r="D8" s="629"/>
      <c r="E8" s="630"/>
      <c r="F8" s="629"/>
      <c r="G8" s="630"/>
      <c r="H8" s="629"/>
      <c r="I8" s="630"/>
      <c r="J8" s="629"/>
      <c r="K8" s="630"/>
      <c r="L8" s="629"/>
      <c r="M8" s="630"/>
      <c r="N8" s="696"/>
    </row>
    <row r="9" spans="2:14" ht="28.5" customHeight="1" thickBot="1">
      <c r="B9" s="611"/>
      <c r="C9" s="638"/>
      <c r="D9" s="242" t="s">
        <v>503</v>
      </c>
      <c r="E9" s="242" t="s">
        <v>504</v>
      </c>
      <c r="F9" s="242" t="s">
        <v>503</v>
      </c>
      <c r="G9" s="242" t="s">
        <v>504</v>
      </c>
      <c r="H9" s="242" t="s">
        <v>503</v>
      </c>
      <c r="I9" s="242" t="s">
        <v>504</v>
      </c>
      <c r="J9" s="242" t="s">
        <v>503</v>
      </c>
      <c r="K9" s="242" t="s">
        <v>504</v>
      </c>
      <c r="L9" s="242" t="s">
        <v>503</v>
      </c>
      <c r="M9" s="242" t="s">
        <v>504</v>
      </c>
      <c r="N9" s="697"/>
    </row>
    <row r="10" spans="2:14" ht="12.95" customHeight="1">
      <c r="B10" s="70" t="s">
        <v>329</v>
      </c>
      <c r="C10" s="252">
        <v>2011</v>
      </c>
      <c r="D10" s="485">
        <v>14692796.669220001</v>
      </c>
      <c r="E10" s="482">
        <v>99.999999999999986</v>
      </c>
      <c r="F10" s="485">
        <v>6628339.0522700008</v>
      </c>
      <c r="G10" s="482">
        <v>100</v>
      </c>
      <c r="H10" s="485">
        <v>2110504.2410900001</v>
      </c>
      <c r="I10" s="482">
        <v>100</v>
      </c>
      <c r="J10" s="485">
        <v>4437043.4144700002</v>
      </c>
      <c r="K10" s="482">
        <v>100</v>
      </c>
      <c r="L10" s="485">
        <v>1516909.9613900001</v>
      </c>
      <c r="M10" s="482">
        <v>100</v>
      </c>
      <c r="N10" s="31" t="s">
        <v>0</v>
      </c>
    </row>
    <row r="11" spans="2:14" ht="11.25" customHeight="1">
      <c r="B11" s="253"/>
      <c r="C11" s="254">
        <v>2012</v>
      </c>
      <c r="D11" s="552">
        <f>F11+H11+J11+L11</f>
        <v>14695196.862740001</v>
      </c>
      <c r="E11" s="552">
        <f>D11/D11*100</f>
        <v>100</v>
      </c>
      <c r="F11" s="552">
        <v>6595255.2682400001</v>
      </c>
      <c r="G11" s="552">
        <f>F11/$F$11*100</f>
        <v>100</v>
      </c>
      <c r="H11" s="552">
        <v>1920551.16872</v>
      </c>
      <c r="I11" s="552">
        <v>100</v>
      </c>
      <c r="J11" s="552">
        <v>4492160.1653000005</v>
      </c>
      <c r="K11" s="552"/>
      <c r="L11" s="552">
        <v>1687230.2604799999</v>
      </c>
      <c r="M11" s="552">
        <v>100</v>
      </c>
      <c r="N11" s="31"/>
    </row>
    <row r="12" spans="2:14" ht="11.25" customHeight="1">
      <c r="B12" s="151" t="s">
        <v>1</v>
      </c>
      <c r="D12" s="186"/>
      <c r="E12" s="185"/>
      <c r="F12" s="186"/>
      <c r="G12" s="185"/>
      <c r="H12" s="222"/>
      <c r="I12" s="218"/>
      <c r="J12" s="222"/>
      <c r="K12" s="222"/>
      <c r="L12" s="186"/>
      <c r="M12" s="185"/>
      <c r="N12" s="14" t="s">
        <v>2</v>
      </c>
    </row>
    <row r="13" spans="2:14" ht="11.25" customHeight="1">
      <c r="B13" s="654" t="s">
        <v>3</v>
      </c>
      <c r="C13" s="655"/>
      <c r="D13" s="181">
        <v>161250.78626000002</v>
      </c>
      <c r="E13" s="180">
        <v>1.0973026613127925</v>
      </c>
      <c r="F13" s="181">
        <v>143767.34043000001</v>
      </c>
      <c r="G13" s="180">
        <f>F13/$F$11*100</f>
        <v>2.1798601355481053</v>
      </c>
      <c r="H13" s="223">
        <v>16948.46718</v>
      </c>
      <c r="I13" s="217">
        <v>0.88247900000000001</v>
      </c>
      <c r="J13" s="223">
        <v>534.97865000000002</v>
      </c>
      <c r="K13" s="223">
        <v>1.1908999999999999E-2</v>
      </c>
      <c r="L13" s="192">
        <v>179799.89256000001</v>
      </c>
      <c r="M13" s="180">
        <v>10.656511</v>
      </c>
      <c r="N13" s="3" t="s">
        <v>4</v>
      </c>
    </row>
    <row r="14" spans="2:14" ht="11.25" customHeight="1">
      <c r="B14" s="654" t="s">
        <v>288</v>
      </c>
      <c r="C14" s="655"/>
      <c r="D14" s="181">
        <v>3857.3823400000001</v>
      </c>
      <c r="E14" s="180">
        <v>2.6249272983749395E-2</v>
      </c>
      <c r="F14" s="181">
        <v>379.53621000000004</v>
      </c>
      <c r="G14" s="458">
        <f>F14/$F$11*100</f>
        <v>5.7546856727091096E-3</v>
      </c>
      <c r="H14" s="223">
        <v>2763.62381</v>
      </c>
      <c r="I14" s="217">
        <v>0.143897</v>
      </c>
      <c r="J14" s="223">
        <v>714.22231999999997</v>
      </c>
      <c r="K14" s="223">
        <v>1.5899E-2</v>
      </c>
      <c r="L14" s="180" t="s">
        <v>31</v>
      </c>
      <c r="M14" s="458" t="s">
        <v>31</v>
      </c>
      <c r="N14" s="46" t="s">
        <v>289</v>
      </c>
    </row>
    <row r="15" spans="2:14" ht="11.25" customHeight="1">
      <c r="B15" s="193" t="s">
        <v>290</v>
      </c>
      <c r="C15" s="193"/>
      <c r="D15" s="181"/>
      <c r="E15" s="180"/>
      <c r="F15" s="498"/>
      <c r="H15" s="223"/>
      <c r="I15" s="217"/>
      <c r="J15" s="223"/>
      <c r="K15" s="223"/>
      <c r="L15" s="498"/>
      <c r="M15" s="498"/>
    </row>
    <row r="16" spans="2:14" ht="11.25" customHeight="1">
      <c r="B16" s="656" t="s">
        <v>291</v>
      </c>
      <c r="C16" s="657"/>
      <c r="D16" s="181">
        <v>316.42146000000002</v>
      </c>
      <c r="E16" s="180">
        <v>2.1532304939874177E-3</v>
      </c>
      <c r="F16" s="555" t="s">
        <v>31</v>
      </c>
      <c r="G16" s="556" t="s">
        <v>31</v>
      </c>
      <c r="H16" s="223" t="s">
        <v>31</v>
      </c>
      <c r="I16" s="255" t="s">
        <v>31</v>
      </c>
      <c r="J16" s="223" t="s">
        <v>31</v>
      </c>
      <c r="K16" s="557" t="s">
        <v>31</v>
      </c>
      <c r="L16" s="180">
        <v>316.42146000000002</v>
      </c>
      <c r="M16" s="180">
        <v>0</v>
      </c>
      <c r="N16" s="3" t="s">
        <v>5</v>
      </c>
    </row>
    <row r="17" spans="2:14" ht="11.25" customHeight="1">
      <c r="B17" s="654" t="s">
        <v>6</v>
      </c>
      <c r="C17" s="655"/>
      <c r="D17" s="181">
        <v>1178056.0550500001</v>
      </c>
      <c r="E17" s="180">
        <v>8.016606147257459</v>
      </c>
      <c r="F17" s="181">
        <v>29999.16732</v>
      </c>
      <c r="G17" s="180">
        <f>F17/$F$11*100</f>
        <v>0.45485983635028476</v>
      </c>
      <c r="H17" s="223">
        <v>211295.15408000001</v>
      </c>
      <c r="I17" s="217">
        <v>11.001797</v>
      </c>
      <c r="J17" s="223">
        <v>936761.73364999995</v>
      </c>
      <c r="K17" s="223">
        <v>20.853256999999999</v>
      </c>
      <c r="L17" s="192">
        <v>668485.52287999995</v>
      </c>
      <c r="M17" s="180">
        <v>39.620289999999997</v>
      </c>
      <c r="N17" s="3" t="s">
        <v>7</v>
      </c>
    </row>
    <row r="18" spans="2:14" s="134" customFormat="1" ht="11.25" customHeight="1">
      <c r="B18" s="654" t="s">
        <v>90</v>
      </c>
      <c r="C18" s="655"/>
      <c r="D18" s="181">
        <v>615719.03960000002</v>
      </c>
      <c r="E18" s="180">
        <v>4.1899339311416055</v>
      </c>
      <c r="F18" s="181">
        <v>577474.55927999993</v>
      </c>
      <c r="G18" s="180">
        <f>F18/$F$11*100</f>
        <v>8.7559091466993948</v>
      </c>
      <c r="H18" s="223">
        <v>4784.9048200000007</v>
      </c>
      <c r="I18" s="217">
        <v>0.249142</v>
      </c>
      <c r="J18" s="223">
        <v>33459.575499999999</v>
      </c>
      <c r="K18" s="223">
        <v>0.74484300000000003</v>
      </c>
      <c r="L18" s="192">
        <v>27822.127399999998</v>
      </c>
      <c r="M18" s="180">
        <v>1.6489819999999999</v>
      </c>
      <c r="N18" s="46" t="s">
        <v>91</v>
      </c>
    </row>
    <row r="19" spans="2:14" ht="11.25" customHeight="1">
      <c r="B19" s="654" t="s">
        <v>8</v>
      </c>
      <c r="C19" s="655"/>
      <c r="D19" s="181">
        <v>344346.97616999998</v>
      </c>
      <c r="E19" s="180">
        <v>2.343262083430127</v>
      </c>
      <c r="F19" s="180">
        <v>17405.58613</v>
      </c>
      <c r="G19" s="180">
        <f>F19/$F$11*100</f>
        <v>0.26391072706189322</v>
      </c>
      <c r="H19" s="223">
        <v>14054.882099999999</v>
      </c>
      <c r="I19" s="217">
        <v>0.73181499999999999</v>
      </c>
      <c r="J19" s="223">
        <v>312886.50793999998</v>
      </c>
      <c r="K19" s="223">
        <v>6.9651680000000002</v>
      </c>
      <c r="L19" s="192">
        <v>3827.6186400000001</v>
      </c>
      <c r="M19" s="180">
        <v>0.226858</v>
      </c>
      <c r="N19" s="3" t="s">
        <v>9</v>
      </c>
    </row>
    <row r="20" spans="2:14" ht="11.25" customHeight="1">
      <c r="B20" s="654" t="s">
        <v>10</v>
      </c>
      <c r="C20" s="655"/>
      <c r="D20" s="181">
        <v>453897.44396</v>
      </c>
      <c r="E20" s="180">
        <v>3.0887469436416133</v>
      </c>
      <c r="F20" s="181">
        <v>375061.48710000003</v>
      </c>
      <c r="G20" s="180">
        <f>F20/$F$11*100</f>
        <v>5.68683806533069</v>
      </c>
      <c r="H20" s="223">
        <v>36909.578030000004</v>
      </c>
      <c r="I20" s="217">
        <v>1.9218219999999999</v>
      </c>
      <c r="J20" s="223">
        <v>41926.378830000001</v>
      </c>
      <c r="K20" s="223">
        <v>0.93332300000000001</v>
      </c>
      <c r="L20" s="192">
        <v>8769.11391</v>
      </c>
      <c r="M20" s="180">
        <v>0.51973400000000003</v>
      </c>
      <c r="N20" s="3" t="s">
        <v>11</v>
      </c>
    </row>
    <row r="21" spans="2:14" ht="11.25" customHeight="1">
      <c r="B21" s="654" t="s">
        <v>12</v>
      </c>
      <c r="C21" s="655"/>
      <c r="D21" s="181">
        <v>501924.57024999999</v>
      </c>
      <c r="E21" s="180">
        <v>3.4155688755871036</v>
      </c>
      <c r="F21" s="181">
        <v>25933.16964</v>
      </c>
      <c r="G21" s="180">
        <f>F21/$F$11*100</f>
        <v>0.3932094905391052</v>
      </c>
      <c r="H21" s="223">
        <v>204500.80299</v>
      </c>
      <c r="I21" s="217">
        <v>10.648026</v>
      </c>
      <c r="J21" s="223">
        <v>271490.59762000002</v>
      </c>
      <c r="K21" s="223">
        <v>6.0436529999999999</v>
      </c>
      <c r="L21" s="192">
        <v>104836.82261</v>
      </c>
      <c r="M21" s="180">
        <v>6.2135449999999999</v>
      </c>
      <c r="N21" s="3" t="s">
        <v>13</v>
      </c>
    </row>
    <row r="22" spans="2:14" ht="11.25" customHeight="1">
      <c r="B22" s="199" t="s">
        <v>292</v>
      </c>
      <c r="C22" s="199"/>
      <c r="D22" s="181"/>
      <c r="E22" s="180"/>
      <c r="F22" s="498"/>
      <c r="H22" s="223"/>
      <c r="I22" s="217"/>
      <c r="J22" s="223"/>
      <c r="K22" s="223"/>
      <c r="L22" s="498"/>
      <c r="M22" s="498"/>
    </row>
    <row r="23" spans="2:14" ht="11.25" customHeight="1">
      <c r="B23" s="656" t="s">
        <v>293</v>
      </c>
      <c r="C23" s="657"/>
      <c r="D23" s="181">
        <v>934447.80345999997</v>
      </c>
      <c r="E23" s="180">
        <v>6.3588654999873677</v>
      </c>
      <c r="F23" s="181">
        <v>703071.98398000002</v>
      </c>
      <c r="G23" s="180">
        <f>F23/$F$11*100</f>
        <v>10.660269472293235</v>
      </c>
      <c r="H23" s="223">
        <v>109468.58773999999</v>
      </c>
      <c r="I23" s="217">
        <v>5.6998519999999999</v>
      </c>
      <c r="J23" s="223">
        <v>121907.23173999999</v>
      </c>
      <c r="K23" s="223">
        <v>2.7137769999999999</v>
      </c>
      <c r="L23" s="217">
        <v>3041.0740000000001</v>
      </c>
      <c r="M23" s="558">
        <v>0.18024000000000001</v>
      </c>
      <c r="N23" s="3" t="s">
        <v>14</v>
      </c>
    </row>
    <row r="24" spans="2:14" ht="11.25" customHeight="1">
      <c r="B24" s="199" t="s">
        <v>294</v>
      </c>
      <c r="C24" s="199"/>
      <c r="D24" s="181"/>
      <c r="E24" s="180"/>
      <c r="F24" s="190"/>
      <c r="G24" s="180"/>
      <c r="H24" s="223"/>
      <c r="I24" s="217"/>
      <c r="J24" s="223"/>
      <c r="K24" s="223"/>
      <c r="L24" s="498"/>
      <c r="M24" s="498"/>
      <c r="N24" s="46" t="s">
        <v>295</v>
      </c>
    </row>
    <row r="25" spans="2:14" ht="11.25" customHeight="1">
      <c r="B25" s="656" t="s">
        <v>303</v>
      </c>
      <c r="C25" s="657"/>
      <c r="D25" s="181">
        <v>79479.011429999984</v>
      </c>
      <c r="E25" s="180">
        <v>0.540850266739337</v>
      </c>
      <c r="F25" s="181">
        <v>79330.21523999999</v>
      </c>
      <c r="G25" s="458">
        <f t="shared" ref="G25:G30" si="0">F25/$F$11*100</f>
        <v>1.2028376766858628</v>
      </c>
      <c r="H25" s="223">
        <v>148.79619</v>
      </c>
      <c r="I25" s="217">
        <v>7.7470000000000004E-3</v>
      </c>
      <c r="J25" s="223" t="s">
        <v>31</v>
      </c>
      <c r="K25" s="223" t="s">
        <v>31</v>
      </c>
      <c r="L25" s="553" t="s">
        <v>31</v>
      </c>
      <c r="M25" s="180" t="s">
        <v>31</v>
      </c>
      <c r="N25" s="202" t="s">
        <v>296</v>
      </c>
    </row>
    <row r="26" spans="2:14" ht="11.25" customHeight="1">
      <c r="B26" s="654" t="s">
        <v>302</v>
      </c>
      <c r="C26" s="655"/>
      <c r="D26" s="181">
        <v>155382.52149000001</v>
      </c>
      <c r="E26" s="180">
        <v>1.0573694448692679</v>
      </c>
      <c r="F26" s="181">
        <v>23.18909</v>
      </c>
      <c r="G26" s="180">
        <f t="shared" si="0"/>
        <v>3.5160261516592071E-4</v>
      </c>
      <c r="H26" s="223">
        <v>41262.233950000002</v>
      </c>
      <c r="I26" s="217">
        <v>2.1484570000000001</v>
      </c>
      <c r="J26" s="223">
        <v>114097.09845</v>
      </c>
      <c r="K26" s="223">
        <v>2.5399159999999998</v>
      </c>
      <c r="L26" s="192">
        <v>26667.217000000001</v>
      </c>
      <c r="M26" s="180">
        <v>1.580532</v>
      </c>
      <c r="N26" s="46" t="s">
        <v>297</v>
      </c>
    </row>
    <row r="27" spans="2:14" ht="11.25" customHeight="1">
      <c r="B27" s="699" t="s">
        <v>462</v>
      </c>
      <c r="C27" s="700"/>
      <c r="D27" s="181">
        <v>468101.8554</v>
      </c>
      <c r="E27" s="180">
        <v>3.1854071760473159</v>
      </c>
      <c r="F27" s="192">
        <v>57988.196539999997</v>
      </c>
      <c r="G27" s="180">
        <f t="shared" si="0"/>
        <v>0.87924112383105135</v>
      </c>
      <c r="H27" s="223">
        <v>19404.280999999999</v>
      </c>
      <c r="I27" s="217">
        <v>1.0103489999999999</v>
      </c>
      <c r="J27" s="223">
        <v>390709.37786000001</v>
      </c>
      <c r="K27" s="223">
        <v>8.6975829999999998</v>
      </c>
      <c r="L27" s="553" t="s">
        <v>31</v>
      </c>
      <c r="M27" s="180" t="s">
        <v>31</v>
      </c>
      <c r="N27" s="3" t="s">
        <v>465</v>
      </c>
    </row>
    <row r="28" spans="2:14" ht="11.25" customHeight="1">
      <c r="B28" s="654" t="s">
        <v>15</v>
      </c>
      <c r="C28" s="655"/>
      <c r="D28" s="181">
        <v>3862448.5377000002</v>
      </c>
      <c r="E28" s="180">
        <v>26.283748178245403</v>
      </c>
      <c r="F28" s="181">
        <v>2109261.1576800002</v>
      </c>
      <c r="G28" s="180">
        <f t="shared" si="0"/>
        <v>31.981493845087734</v>
      </c>
      <c r="H28" s="223">
        <v>606749.93836999999</v>
      </c>
      <c r="I28" s="217">
        <v>31.592490000000002</v>
      </c>
      <c r="J28" s="223">
        <v>1146437.4416500002</v>
      </c>
      <c r="K28" s="223">
        <v>25.520848999999998</v>
      </c>
      <c r="L28" s="192">
        <v>157324.64257</v>
      </c>
      <c r="M28" s="180">
        <v>9.3244319999999998</v>
      </c>
      <c r="N28" s="3" t="s">
        <v>16</v>
      </c>
    </row>
    <row r="29" spans="2:14" ht="11.25" customHeight="1">
      <c r="B29" s="654" t="s">
        <v>17</v>
      </c>
      <c r="C29" s="655"/>
      <c r="D29" s="181">
        <v>193937.84593000001</v>
      </c>
      <c r="E29" s="180">
        <v>1.3197362903094803</v>
      </c>
      <c r="F29" s="181">
        <v>54583.21271</v>
      </c>
      <c r="G29" s="180">
        <f t="shared" si="0"/>
        <v>0.82761334459410529</v>
      </c>
      <c r="H29" s="223">
        <v>99821.122989999989</v>
      </c>
      <c r="I29" s="217">
        <v>5.1975239999999996</v>
      </c>
      <c r="J29" s="223">
        <v>39533.51023</v>
      </c>
      <c r="K29" s="223">
        <v>0.88005500000000003</v>
      </c>
      <c r="L29" s="192">
        <v>223120.03593000001</v>
      </c>
      <c r="M29" s="180">
        <v>13.224041</v>
      </c>
      <c r="N29" s="3" t="s">
        <v>18</v>
      </c>
    </row>
    <row r="30" spans="2:14" ht="11.25" customHeight="1">
      <c r="B30" s="654" t="s">
        <v>19</v>
      </c>
      <c r="C30" s="655"/>
      <c r="D30" s="181">
        <v>1659841.4529200001</v>
      </c>
      <c r="E30" s="180">
        <v>11.295129071244803</v>
      </c>
      <c r="F30" s="181">
        <v>969027.7649500001</v>
      </c>
      <c r="G30" s="180">
        <f t="shared" si="0"/>
        <v>14.692801499533065</v>
      </c>
      <c r="H30" s="223">
        <v>309970.22021</v>
      </c>
      <c r="I30" s="217">
        <v>16.139648999999999</v>
      </c>
      <c r="J30" s="223">
        <v>380843.46775999997</v>
      </c>
      <c r="K30" s="223">
        <v>8.4779579999999992</v>
      </c>
      <c r="L30" s="190">
        <v>13607.78083</v>
      </c>
      <c r="M30" s="180">
        <v>0.80651499999999998</v>
      </c>
      <c r="N30" s="3" t="s">
        <v>20</v>
      </c>
    </row>
    <row r="31" spans="2:14" ht="11.25" customHeight="1">
      <c r="B31" s="199" t="s">
        <v>298</v>
      </c>
      <c r="C31" s="199"/>
      <c r="D31" s="181"/>
      <c r="E31" s="180"/>
      <c r="F31" s="190"/>
      <c r="G31" s="498"/>
      <c r="H31" s="223"/>
      <c r="I31" s="217"/>
      <c r="J31" s="223"/>
      <c r="K31" s="223"/>
      <c r="L31" s="498"/>
      <c r="M31" s="498"/>
    </row>
    <row r="32" spans="2:14" s="134" customFormat="1" ht="11.25" customHeight="1">
      <c r="B32" s="656" t="s">
        <v>300</v>
      </c>
      <c r="C32" s="657"/>
      <c r="D32" s="181">
        <v>177243.18011999998</v>
      </c>
      <c r="E32" s="180">
        <v>1.2061300149670264</v>
      </c>
      <c r="F32" s="190">
        <v>31264.564269999999</v>
      </c>
      <c r="G32" s="180">
        <f>F32/$F$11*100</f>
        <v>0.4740463105432341</v>
      </c>
      <c r="H32" s="223">
        <v>75390.154209999993</v>
      </c>
      <c r="I32" s="217">
        <v>3.925443</v>
      </c>
      <c r="J32" s="223">
        <v>70588.461639999994</v>
      </c>
      <c r="K32" s="223">
        <v>1.5713699999999999</v>
      </c>
      <c r="L32" s="190">
        <v>31752.93044</v>
      </c>
      <c r="M32" s="180">
        <v>1.881955</v>
      </c>
      <c r="N32" s="46" t="s">
        <v>312</v>
      </c>
    </row>
    <row r="33" spans="2:14" ht="11.25" customHeight="1">
      <c r="B33" s="654" t="s">
        <v>21</v>
      </c>
      <c r="C33" s="655"/>
      <c r="D33" s="181">
        <v>327412.57134999998</v>
      </c>
      <c r="E33" s="180">
        <v>2.2280243974149259</v>
      </c>
      <c r="F33" s="181">
        <v>76838.319629999998</v>
      </c>
      <c r="G33" s="180">
        <f>F33/$F$11*100</f>
        <v>1.1650545203310221</v>
      </c>
      <c r="H33" s="223">
        <v>145667.43536</v>
      </c>
      <c r="I33" s="217">
        <v>7.5846679999999997</v>
      </c>
      <c r="J33" s="223">
        <v>104906.81636</v>
      </c>
      <c r="K33" s="223">
        <v>2.335331</v>
      </c>
      <c r="L33" s="192">
        <v>19515.417559999998</v>
      </c>
      <c r="M33" s="180">
        <v>1.1566540000000001</v>
      </c>
      <c r="N33" s="256" t="s">
        <v>22</v>
      </c>
    </row>
    <row r="34" spans="2:14" ht="11.25" customHeight="1">
      <c r="B34" s="199" t="s">
        <v>313</v>
      </c>
      <c r="C34" s="199"/>
      <c r="D34" s="181"/>
      <c r="E34" s="180"/>
      <c r="F34" s="190"/>
      <c r="G34" s="180"/>
      <c r="H34" s="223"/>
      <c r="I34" s="217"/>
      <c r="J34" s="223"/>
      <c r="K34" s="223"/>
      <c r="L34" s="190"/>
      <c r="M34" s="180"/>
      <c r="N34" s="46" t="s">
        <v>306</v>
      </c>
    </row>
    <row r="35" spans="2:14" ht="11.25" customHeight="1">
      <c r="B35" s="656" t="s">
        <v>315</v>
      </c>
      <c r="C35" s="657"/>
      <c r="D35" s="181">
        <v>815129.70982999995</v>
      </c>
      <c r="E35" s="180">
        <v>5.5469124874181128</v>
      </c>
      <c r="F35" s="180">
        <v>605981.50655999989</v>
      </c>
      <c r="G35" s="180">
        <f>F35/$F$11*100</f>
        <v>9.1881433229454252</v>
      </c>
      <c r="H35" s="223">
        <v>7883.1022400000002</v>
      </c>
      <c r="I35" s="217">
        <v>0.41045999999999999</v>
      </c>
      <c r="J35" s="223">
        <v>201265.10102999999</v>
      </c>
      <c r="K35" s="223">
        <v>4.4803629999999997</v>
      </c>
      <c r="L35" s="180">
        <v>887.85238000000004</v>
      </c>
      <c r="M35" s="180">
        <v>5.2621000000000001E-2</v>
      </c>
      <c r="N35" s="3" t="s">
        <v>314</v>
      </c>
    </row>
    <row r="36" spans="2:14" ht="11.25" customHeight="1">
      <c r="B36" s="199" t="s">
        <v>316</v>
      </c>
      <c r="C36" s="199"/>
      <c r="D36" s="181"/>
      <c r="E36" s="180"/>
      <c r="F36" s="190"/>
      <c r="G36" s="180"/>
      <c r="H36" s="223"/>
      <c r="I36" s="217"/>
      <c r="J36" s="223"/>
      <c r="K36" s="223"/>
      <c r="L36" s="190"/>
      <c r="M36" s="180"/>
    </row>
    <row r="37" spans="2:14" ht="11.25" customHeight="1">
      <c r="B37" s="656" t="s">
        <v>317</v>
      </c>
      <c r="C37" s="657"/>
      <c r="D37" s="181">
        <v>603958.14353999996</v>
      </c>
      <c r="E37" s="180">
        <v>4.1099016854367516</v>
      </c>
      <c r="F37" s="181">
        <v>350146.85216000001</v>
      </c>
      <c r="G37" s="180">
        <f>F37/$F$11*100</f>
        <v>5.3090720210051803</v>
      </c>
      <c r="H37" s="223">
        <v>4073.8056499999998</v>
      </c>
      <c r="I37" s="217">
        <v>0.212116</v>
      </c>
      <c r="J37" s="223">
        <v>249737.48572999999</v>
      </c>
      <c r="K37" s="223">
        <v>5.5594070000000002</v>
      </c>
      <c r="L37" s="192">
        <v>96384.047890000002</v>
      </c>
      <c r="M37" s="180">
        <v>5.7125599999999999</v>
      </c>
      <c r="N37" s="3" t="s">
        <v>23</v>
      </c>
    </row>
    <row r="38" spans="2:14" ht="11.25" customHeight="1">
      <c r="B38" s="654" t="s">
        <v>24</v>
      </c>
      <c r="C38" s="655"/>
      <c r="D38" s="181">
        <v>305247.58996999997</v>
      </c>
      <c r="E38" s="180">
        <v>2.0771929278740187</v>
      </c>
      <c r="F38" s="181">
        <v>226812.25394999998</v>
      </c>
      <c r="G38" s="180">
        <f>F38/$F$11*100</f>
        <v>3.4390216106150318</v>
      </c>
      <c r="H38" s="223">
        <v>8845.9736799999991</v>
      </c>
      <c r="I38" s="217">
        <v>0.46059499999999998</v>
      </c>
      <c r="J38" s="223">
        <v>69589.362340000007</v>
      </c>
      <c r="K38" s="223">
        <v>1.549129</v>
      </c>
      <c r="L38" s="192">
        <v>13869.408519999999</v>
      </c>
      <c r="M38" s="180">
        <v>0.82202200000000003</v>
      </c>
      <c r="N38" s="3" t="s">
        <v>25</v>
      </c>
    </row>
    <row r="39" spans="2:14" ht="9.9499999999999993" customHeight="1">
      <c r="B39" s="40"/>
      <c r="C39" s="40"/>
      <c r="D39" s="48"/>
      <c r="E39" s="33"/>
      <c r="F39" s="48"/>
      <c r="G39" s="33"/>
      <c r="H39" s="33"/>
      <c r="I39" s="33"/>
      <c r="J39" s="48"/>
      <c r="K39" s="33"/>
      <c r="L39" s="48"/>
      <c r="M39" s="33"/>
      <c r="N39" s="3"/>
    </row>
    <row r="40" spans="2:14" s="27" customFormat="1" ht="11.25" customHeight="1">
      <c r="B40" s="694" t="s">
        <v>463</v>
      </c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</row>
    <row r="41" spans="2:14" s="27" customFormat="1" ht="11.25" customHeight="1">
      <c r="B41" s="86" t="s">
        <v>464</v>
      </c>
      <c r="C41" s="86"/>
      <c r="D41" s="87"/>
      <c r="E41" s="87"/>
      <c r="F41" s="87"/>
      <c r="G41" s="87"/>
      <c r="H41" s="87"/>
      <c r="I41" s="532"/>
      <c r="J41" s="87"/>
      <c r="K41" s="87"/>
      <c r="L41" s="87"/>
    </row>
  </sheetData>
  <mergeCells count="29">
    <mergeCell ref="B21:C21"/>
    <mergeCell ref="B38:C38"/>
    <mergeCell ref="B33:C33"/>
    <mergeCell ref="B30:C30"/>
    <mergeCell ref="B29:C29"/>
    <mergeCell ref="B28:C28"/>
    <mergeCell ref="B27:C27"/>
    <mergeCell ref="B26:C26"/>
    <mergeCell ref="B23:C23"/>
    <mergeCell ref="B25:C25"/>
    <mergeCell ref="B32:C32"/>
    <mergeCell ref="B35:C35"/>
    <mergeCell ref="B37:C37"/>
    <mergeCell ref="B40:N40"/>
    <mergeCell ref="B6:C9"/>
    <mergeCell ref="N6:N9"/>
    <mergeCell ref="B3:N3"/>
    <mergeCell ref="D6:E8"/>
    <mergeCell ref="F6:G8"/>
    <mergeCell ref="J6:K8"/>
    <mergeCell ref="H6:I8"/>
    <mergeCell ref="L6:M8"/>
    <mergeCell ref="B13:C13"/>
    <mergeCell ref="B14:C14"/>
    <mergeCell ref="B17:C17"/>
    <mergeCell ref="B18:C18"/>
    <mergeCell ref="B19:C19"/>
    <mergeCell ref="B16:C16"/>
    <mergeCell ref="B20:C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53"/>
  <sheetViews>
    <sheetView showGridLines="0" zoomScaleNormal="100" workbookViewId="0">
      <selection activeCell="I13" sqref="I13"/>
    </sheetView>
  </sheetViews>
  <sheetFormatPr defaultRowHeight="14.25"/>
  <cols>
    <col min="1" max="1" width="1.625" style="173" customWidth="1"/>
    <col min="2" max="2" width="22.25" style="173" customWidth="1"/>
    <col min="3" max="3" width="3.75" style="210" customWidth="1"/>
    <col min="4" max="8" width="10.375" style="173" customWidth="1"/>
    <col min="9" max="9" width="10.375" style="528" customWidth="1"/>
    <col min="10" max="10" width="10.375" style="6" customWidth="1"/>
    <col min="11" max="11" width="10.375" style="173" customWidth="1"/>
    <col min="12" max="12" width="10.375" style="12" customWidth="1"/>
    <col min="13" max="16384" width="9" style="173"/>
  </cols>
  <sheetData>
    <row r="1" spans="2:14" s="12" customFormat="1" ht="12.95" customHeight="1">
      <c r="B1" s="69"/>
      <c r="C1" s="247"/>
      <c r="D1" s="69"/>
      <c r="E1" s="69"/>
      <c r="F1" s="69"/>
      <c r="G1" s="69"/>
      <c r="H1" s="69"/>
      <c r="I1" s="542"/>
      <c r="J1" s="401"/>
      <c r="K1" s="69"/>
      <c r="L1" s="69"/>
    </row>
    <row r="2" spans="2:14" s="12" customFormat="1" ht="12.95" customHeight="1">
      <c r="B2" s="247"/>
      <c r="C2" s="247"/>
      <c r="D2" s="247"/>
      <c r="E2" s="247"/>
      <c r="F2" s="247"/>
      <c r="G2" s="247"/>
      <c r="H2" s="247"/>
      <c r="I2" s="247"/>
      <c r="J2" s="402"/>
      <c r="K2" s="247"/>
      <c r="L2" s="247"/>
    </row>
    <row r="3" spans="2:14" s="12" customFormat="1" ht="12.95" customHeight="1">
      <c r="B3" s="25"/>
      <c r="C3" s="262"/>
      <c r="D3" s="25"/>
      <c r="E3" s="25"/>
      <c r="F3" s="25"/>
      <c r="G3" s="25"/>
      <c r="H3" s="25"/>
      <c r="I3" s="25"/>
      <c r="J3" s="403"/>
      <c r="K3" s="25"/>
      <c r="L3" s="25"/>
    </row>
    <row r="4" spans="2:14" s="12" customFormat="1">
      <c r="B4" s="415" t="s">
        <v>614</v>
      </c>
      <c r="C4" s="247"/>
      <c r="D4" s="262"/>
      <c r="E4" s="262"/>
      <c r="F4" s="262"/>
      <c r="G4" s="262"/>
      <c r="H4" s="262"/>
      <c r="I4" s="539"/>
      <c r="J4" s="404"/>
      <c r="K4" s="262"/>
      <c r="L4" s="262"/>
    </row>
    <row r="5" spans="2:14" s="263" customFormat="1">
      <c r="B5" s="24" t="s">
        <v>339</v>
      </c>
      <c r="C5" s="23"/>
      <c r="D5" s="24"/>
      <c r="E5" s="119"/>
      <c r="F5" s="119"/>
      <c r="G5" s="119"/>
      <c r="H5" s="119"/>
      <c r="I5" s="24"/>
      <c r="J5" s="405"/>
      <c r="K5" s="24"/>
      <c r="L5" s="24"/>
    </row>
    <row r="6" spans="2:14" ht="30" customHeight="1">
      <c r="B6" s="610" t="s">
        <v>510</v>
      </c>
      <c r="C6" s="631"/>
      <c r="D6" s="606" t="s">
        <v>511</v>
      </c>
      <c r="E6" s="598" t="s">
        <v>512</v>
      </c>
      <c r="F6" s="599"/>
      <c r="G6" s="600"/>
      <c r="H6" s="625" t="s">
        <v>513</v>
      </c>
      <c r="I6" s="610"/>
      <c r="J6" s="626"/>
      <c r="K6" s="598" t="s">
        <v>514</v>
      </c>
      <c r="L6" s="599"/>
    </row>
    <row r="7" spans="2:14" ht="34.5" customHeight="1">
      <c r="B7" s="596"/>
      <c r="C7" s="633"/>
      <c r="D7" s="607"/>
      <c r="E7" s="606" t="s">
        <v>515</v>
      </c>
      <c r="F7" s="598" t="s">
        <v>516</v>
      </c>
      <c r="G7" s="600"/>
      <c r="H7" s="606" t="s">
        <v>515</v>
      </c>
      <c r="I7" s="598" t="s">
        <v>517</v>
      </c>
      <c r="J7" s="600"/>
      <c r="K7" s="707" t="s">
        <v>515</v>
      </c>
      <c r="L7" s="632" t="s">
        <v>518</v>
      </c>
    </row>
    <row r="8" spans="2:14" ht="54.75" customHeight="1">
      <c r="B8" s="596"/>
      <c r="C8" s="633"/>
      <c r="D8" s="708"/>
      <c r="E8" s="708"/>
      <c r="F8" s="279" t="s">
        <v>519</v>
      </c>
      <c r="G8" s="279" t="s">
        <v>520</v>
      </c>
      <c r="H8" s="708"/>
      <c r="I8" s="537" t="s">
        <v>521</v>
      </c>
      <c r="J8" s="331" t="s">
        <v>522</v>
      </c>
      <c r="K8" s="708"/>
      <c r="L8" s="632"/>
      <c r="M8" s="12"/>
      <c r="N8" s="12"/>
    </row>
    <row r="9" spans="2:14" ht="15" customHeight="1" thickBot="1">
      <c r="B9" s="611"/>
      <c r="C9" s="638"/>
      <c r="D9" s="705" t="s">
        <v>523</v>
      </c>
      <c r="E9" s="706"/>
      <c r="F9" s="706"/>
      <c r="G9" s="706"/>
      <c r="H9" s="706"/>
      <c r="I9" s="706"/>
      <c r="J9" s="706"/>
      <c r="K9" s="706"/>
      <c r="L9" s="706"/>
      <c r="M9" s="12"/>
      <c r="N9" s="12"/>
    </row>
    <row r="10" spans="2:14" s="264" customFormat="1" ht="12.95" customHeight="1">
      <c r="B10" s="511" t="s">
        <v>329</v>
      </c>
      <c r="C10" s="475">
        <v>2011</v>
      </c>
      <c r="D10" s="84">
        <v>6326394.7074600002</v>
      </c>
      <c r="E10" s="84">
        <v>3514850.9476999999</v>
      </c>
      <c r="F10" s="84">
        <v>146820.61606</v>
      </c>
      <c r="G10" s="84">
        <v>1040867.522</v>
      </c>
      <c r="H10" s="84">
        <v>1424365.2277599999</v>
      </c>
      <c r="I10" s="100">
        <v>916604.83155000012</v>
      </c>
      <c r="J10" s="406">
        <v>25310.495309999998</v>
      </c>
      <c r="K10" s="84">
        <v>1387178.5319999999</v>
      </c>
      <c r="L10" s="111">
        <v>1078939.4280000001</v>
      </c>
      <c r="M10" s="569"/>
      <c r="N10" s="570"/>
    </row>
    <row r="11" spans="2:14" ht="11.25" customHeight="1">
      <c r="B11" s="52" t="s">
        <v>330</v>
      </c>
      <c r="C11" s="254">
        <v>2012</v>
      </c>
      <c r="D11" s="83">
        <v>6634836.5723700002</v>
      </c>
      <c r="E11" s="83">
        <v>3830613.3558700001</v>
      </c>
      <c r="F11" s="83">
        <v>235737.503</v>
      </c>
      <c r="G11" s="83">
        <v>1113317.9950000001</v>
      </c>
      <c r="H11" s="83">
        <v>1302884.0434999999</v>
      </c>
      <c r="I11" s="99">
        <v>960766.91365999996</v>
      </c>
      <c r="J11" s="407">
        <v>12338.28794</v>
      </c>
      <c r="K11" s="83">
        <v>1501339.173</v>
      </c>
      <c r="L11" s="265">
        <v>1178587.7960000001</v>
      </c>
      <c r="M11" s="569"/>
      <c r="N11" s="354"/>
    </row>
    <row r="12" spans="2:14" ht="11.25" customHeight="1">
      <c r="B12" s="52"/>
      <c r="C12" s="254"/>
      <c r="D12" s="170"/>
      <c r="E12" s="170"/>
      <c r="F12" s="170"/>
      <c r="G12" s="170"/>
      <c r="H12" s="170"/>
      <c r="I12" s="170" t="s">
        <v>693</v>
      </c>
      <c r="J12" s="149"/>
      <c r="K12" s="170"/>
      <c r="L12" s="266"/>
      <c r="M12" s="12"/>
      <c r="N12" s="12"/>
    </row>
    <row r="13" spans="2:14" ht="11.25" customHeight="1">
      <c r="B13" s="701" t="s">
        <v>331</v>
      </c>
      <c r="C13" s="702"/>
      <c r="D13" s="223">
        <v>2435532.24719</v>
      </c>
      <c r="E13" s="223">
        <v>1524652.7373800001</v>
      </c>
      <c r="F13" s="223">
        <v>90179.149730000005</v>
      </c>
      <c r="G13" s="223">
        <v>509392.01699999999</v>
      </c>
      <c r="H13" s="223">
        <v>446895.48480999999</v>
      </c>
      <c r="I13" s="223">
        <v>314939.84654</v>
      </c>
      <c r="J13" s="368">
        <v>3638.9920699999998</v>
      </c>
      <c r="K13" s="223">
        <v>463984.02500000002</v>
      </c>
      <c r="L13" s="266">
        <v>403845.56099999999</v>
      </c>
      <c r="M13" s="12"/>
      <c r="N13" s="12"/>
    </row>
    <row r="14" spans="2:14" ht="11.25" customHeight="1">
      <c r="B14" s="268" t="s">
        <v>332</v>
      </c>
      <c r="C14" s="269"/>
      <c r="D14" s="223"/>
      <c r="E14" s="223"/>
      <c r="F14" s="223"/>
      <c r="G14" s="223"/>
      <c r="H14" s="223"/>
      <c r="I14" s="223"/>
      <c r="J14" s="368"/>
      <c r="K14" s="223"/>
      <c r="L14" s="266"/>
      <c r="M14" s="12"/>
      <c r="N14" s="12"/>
    </row>
    <row r="15" spans="2:14" ht="11.25" customHeight="1">
      <c r="B15" s="701" t="s">
        <v>333</v>
      </c>
      <c r="C15" s="702"/>
      <c r="D15" s="223">
        <v>2392010.56556</v>
      </c>
      <c r="E15" s="223">
        <v>1344217.5968299999</v>
      </c>
      <c r="F15" s="223">
        <v>125100.18506</v>
      </c>
      <c r="G15" s="223">
        <v>342101.34299999999</v>
      </c>
      <c r="H15" s="223">
        <v>487015.80773</v>
      </c>
      <c r="I15" s="223">
        <v>361780.94282999996</v>
      </c>
      <c r="J15" s="368">
        <v>3946.4507999999996</v>
      </c>
      <c r="K15" s="223">
        <v>560777.16099999996</v>
      </c>
      <c r="L15" s="266">
        <v>415979.50199999998</v>
      </c>
      <c r="M15" s="12"/>
      <c r="N15" s="12"/>
    </row>
    <row r="16" spans="2:14" ht="11.25" customHeight="1">
      <c r="B16" s="268" t="s">
        <v>334</v>
      </c>
      <c r="C16" s="269"/>
      <c r="D16" s="223"/>
      <c r="E16" s="223"/>
      <c r="F16" s="223"/>
      <c r="G16" s="223"/>
      <c r="H16" s="223"/>
      <c r="I16" s="223"/>
      <c r="J16" s="368"/>
      <c r="K16" s="223"/>
      <c r="L16" s="266"/>
      <c r="M16" s="12"/>
      <c r="N16" s="12"/>
    </row>
    <row r="17" spans="2:14" ht="11.25" customHeight="1">
      <c r="B17" s="701" t="s">
        <v>335</v>
      </c>
      <c r="C17" s="702"/>
      <c r="D17" s="223">
        <v>1807293.7596199999</v>
      </c>
      <c r="E17" s="223">
        <v>961743.02165999997</v>
      </c>
      <c r="F17" s="223">
        <v>20458.16821</v>
      </c>
      <c r="G17" s="223">
        <v>261824.63500000001</v>
      </c>
      <c r="H17" s="223">
        <v>368972.75095999998</v>
      </c>
      <c r="I17" s="223">
        <v>284046.12429000001</v>
      </c>
      <c r="J17" s="368">
        <v>4752.8450700000003</v>
      </c>
      <c r="K17" s="223">
        <v>476577.98700000002</v>
      </c>
      <c r="L17" s="266">
        <v>358762.73300000001</v>
      </c>
      <c r="M17" s="12"/>
      <c r="N17" s="12"/>
    </row>
    <row r="18" spans="2:14" ht="11.25" customHeight="1">
      <c r="B18" s="268" t="s">
        <v>336</v>
      </c>
      <c r="C18" s="269"/>
      <c r="D18" s="223"/>
      <c r="E18" s="223"/>
      <c r="F18" s="223"/>
      <c r="G18" s="223"/>
      <c r="H18" s="223"/>
      <c r="I18" s="223"/>
      <c r="J18" s="368"/>
      <c r="K18" s="223"/>
      <c r="L18" s="266"/>
      <c r="M18" s="12"/>
      <c r="N18" s="12"/>
    </row>
    <row r="19" spans="2:14" s="270" customFormat="1" ht="11.25" customHeight="1">
      <c r="B19" s="685" t="s">
        <v>92</v>
      </c>
      <c r="C19" s="686"/>
      <c r="D19" s="145">
        <v>1548477.87567</v>
      </c>
      <c r="E19" s="145">
        <v>822783.35710999998</v>
      </c>
      <c r="F19" s="145">
        <v>11603.373</v>
      </c>
      <c r="G19" s="145">
        <v>227620.21</v>
      </c>
      <c r="H19" s="145">
        <v>349963.84356000001</v>
      </c>
      <c r="I19" s="146">
        <v>282401.10183</v>
      </c>
      <c r="J19" s="408">
        <v>1289.6445800000001</v>
      </c>
      <c r="K19" s="145">
        <v>375730.67499999999</v>
      </c>
      <c r="L19" s="271">
        <v>283946.25699999998</v>
      </c>
      <c r="M19" s="571"/>
      <c r="N19" s="571"/>
    </row>
    <row r="20" spans="2:14" ht="11.25" customHeight="1">
      <c r="B20" s="52" t="s">
        <v>93</v>
      </c>
      <c r="C20" s="272"/>
      <c r="D20" s="170"/>
      <c r="E20" s="170"/>
      <c r="F20" s="170"/>
      <c r="G20" s="170"/>
      <c r="H20" s="170"/>
      <c r="I20" s="223"/>
      <c r="J20" s="368"/>
      <c r="K20" s="170"/>
      <c r="L20" s="266"/>
      <c r="M20" s="12"/>
      <c r="N20" s="12"/>
    </row>
    <row r="21" spans="2:14" s="50" customFormat="1" ht="11.25" customHeight="1">
      <c r="B21" s="701" t="s">
        <v>94</v>
      </c>
      <c r="C21" s="702"/>
      <c r="D21" s="170">
        <v>262348.67058000003</v>
      </c>
      <c r="E21" s="170">
        <v>155206.65200999999</v>
      </c>
      <c r="F21" s="170">
        <v>1426.36023</v>
      </c>
      <c r="G21" s="170">
        <v>41754.175000000003</v>
      </c>
      <c r="H21" s="170">
        <v>42809.23057</v>
      </c>
      <c r="I21" s="223">
        <v>35656.362209999999</v>
      </c>
      <c r="J21" s="368">
        <v>374.46305999999998</v>
      </c>
      <c r="K21" s="170">
        <v>64332.788</v>
      </c>
      <c r="L21" s="266">
        <v>55777.95</v>
      </c>
      <c r="M21" s="572"/>
      <c r="N21" s="572"/>
    </row>
    <row r="22" spans="2:14" ht="11.25" customHeight="1">
      <c r="B22" s="273" t="s">
        <v>95</v>
      </c>
      <c r="C22" s="175"/>
      <c r="D22" s="170"/>
      <c r="E22" s="170"/>
      <c r="F22" s="170"/>
      <c r="G22" s="170"/>
      <c r="H22" s="170"/>
      <c r="I22" s="223"/>
      <c r="J22" s="368"/>
      <c r="K22" s="170"/>
      <c r="L22" s="266"/>
      <c r="M22" s="12"/>
      <c r="N22" s="12"/>
    </row>
    <row r="23" spans="2:14" ht="11.25" customHeight="1">
      <c r="B23" s="3" t="s">
        <v>96</v>
      </c>
      <c r="C23" s="164"/>
      <c r="D23" s="170"/>
      <c r="E23" s="170"/>
      <c r="F23" s="170"/>
      <c r="G23" s="170"/>
      <c r="H23" s="170"/>
      <c r="I23" s="223"/>
      <c r="J23" s="368"/>
      <c r="K23" s="170"/>
      <c r="L23" s="266"/>
    </row>
    <row r="24" spans="2:14" s="50" customFormat="1" ht="11.25" customHeight="1">
      <c r="B24" s="703" t="s">
        <v>97</v>
      </c>
      <c r="C24" s="704"/>
      <c r="D24" s="170">
        <v>119561.92823</v>
      </c>
      <c r="E24" s="170">
        <v>79083.779089999996</v>
      </c>
      <c r="F24" s="170">
        <v>1045.88591</v>
      </c>
      <c r="G24" s="170">
        <v>23888.611000000001</v>
      </c>
      <c r="H24" s="170">
        <v>18965.59114</v>
      </c>
      <c r="I24" s="223">
        <v>13125.33755</v>
      </c>
      <c r="J24" s="368">
        <v>70</v>
      </c>
      <c r="K24" s="170">
        <v>21512.558000000001</v>
      </c>
      <c r="L24" s="266">
        <v>21103.559000000001</v>
      </c>
    </row>
    <row r="25" spans="2:14" ht="11.25" customHeight="1">
      <c r="B25" s="273" t="s">
        <v>98</v>
      </c>
      <c r="C25" s="175"/>
      <c r="D25" s="170"/>
      <c r="E25" s="170"/>
      <c r="F25" s="170"/>
      <c r="G25" s="170"/>
      <c r="H25" s="170"/>
      <c r="I25" s="223"/>
      <c r="J25" s="368"/>
      <c r="K25" s="170"/>
      <c r="L25" s="266"/>
    </row>
    <row r="26" spans="2:14" ht="11.25" customHeight="1">
      <c r="B26" s="3" t="s">
        <v>99</v>
      </c>
      <c r="C26" s="164"/>
      <c r="D26" s="170"/>
      <c r="E26" s="170"/>
      <c r="F26" s="170"/>
      <c r="G26" s="170"/>
      <c r="H26" s="170"/>
      <c r="I26" s="223"/>
      <c r="J26" s="409"/>
      <c r="K26" s="170"/>
      <c r="L26" s="266"/>
    </row>
    <row r="27" spans="2:14" s="50" customFormat="1" ht="11.25" customHeight="1">
      <c r="B27" s="703" t="s">
        <v>100</v>
      </c>
      <c r="C27" s="704"/>
      <c r="D27" s="170">
        <v>37890.619810000004</v>
      </c>
      <c r="E27" s="170">
        <v>15572.83159</v>
      </c>
      <c r="F27" s="170">
        <v>99.716909999999999</v>
      </c>
      <c r="G27" s="170">
        <v>3754.317</v>
      </c>
      <c r="H27" s="170">
        <v>6548.9542199999996</v>
      </c>
      <c r="I27" s="223">
        <v>5954.5019499999999</v>
      </c>
      <c r="J27" s="409" t="s">
        <v>31</v>
      </c>
      <c r="K27" s="170">
        <v>15768.834000000001</v>
      </c>
      <c r="L27" s="266">
        <v>12305.982</v>
      </c>
    </row>
    <row r="28" spans="2:14" ht="11.25" customHeight="1">
      <c r="B28" s="273" t="s">
        <v>101</v>
      </c>
      <c r="C28" s="175"/>
      <c r="D28" s="170"/>
      <c r="E28" s="170"/>
      <c r="F28" s="170"/>
      <c r="G28" s="170"/>
      <c r="H28" s="170"/>
      <c r="I28" s="223"/>
      <c r="J28" s="409"/>
      <c r="K28" s="170"/>
      <c r="L28" s="266"/>
    </row>
    <row r="29" spans="2:14" ht="11.25" customHeight="1">
      <c r="B29" s="3" t="s">
        <v>102</v>
      </c>
      <c r="C29" s="164"/>
      <c r="D29" s="170"/>
      <c r="E29" s="170"/>
      <c r="F29" s="170"/>
      <c r="G29" s="170"/>
      <c r="H29" s="170"/>
      <c r="I29" s="223"/>
      <c r="J29" s="409"/>
      <c r="K29" s="170"/>
      <c r="L29" s="266"/>
    </row>
    <row r="30" spans="2:14" s="50" customFormat="1" ht="11.25" customHeight="1">
      <c r="B30" s="703" t="s">
        <v>97</v>
      </c>
      <c r="C30" s="704"/>
      <c r="D30" s="170">
        <v>33416.449249999998</v>
      </c>
      <c r="E30" s="170">
        <v>21766.91691</v>
      </c>
      <c r="F30" s="170">
        <v>117.00818</v>
      </c>
      <c r="G30" s="170">
        <v>6430.02</v>
      </c>
      <c r="H30" s="170">
        <v>4870.8893399999997</v>
      </c>
      <c r="I30" s="223">
        <v>4719.9156299999995</v>
      </c>
      <c r="J30" s="409" t="s">
        <v>31</v>
      </c>
      <c r="K30" s="170">
        <v>6778.643</v>
      </c>
      <c r="L30" s="266">
        <v>5079.8230000000003</v>
      </c>
    </row>
    <row r="31" spans="2:14" s="50" customFormat="1" ht="11.25" customHeight="1">
      <c r="B31" s="703" t="s">
        <v>103</v>
      </c>
      <c r="C31" s="704"/>
      <c r="D31" s="170">
        <v>18168.347229999999</v>
      </c>
      <c r="E31" s="170">
        <v>10249.85122</v>
      </c>
      <c r="F31" s="170">
        <v>18.97739</v>
      </c>
      <c r="G31" s="170">
        <v>1675.222</v>
      </c>
      <c r="H31" s="170">
        <v>2973.4080099999996</v>
      </c>
      <c r="I31" s="223">
        <v>2835.49361</v>
      </c>
      <c r="J31" s="409">
        <v>4.4630600000000005</v>
      </c>
      <c r="K31" s="170">
        <v>4945.0879999999997</v>
      </c>
      <c r="L31" s="266">
        <v>4016.4369999999999</v>
      </c>
    </row>
    <row r="32" spans="2:14" s="50" customFormat="1" ht="11.25" customHeight="1">
      <c r="B32" s="703" t="s">
        <v>104</v>
      </c>
      <c r="C32" s="704"/>
      <c r="D32" s="170">
        <v>27676.456979999999</v>
      </c>
      <c r="E32" s="170">
        <v>15167.854949999999</v>
      </c>
      <c r="F32" s="170">
        <v>64.772919999999999</v>
      </c>
      <c r="G32" s="170">
        <v>2844.277</v>
      </c>
      <c r="H32" s="170">
        <v>3946.28503</v>
      </c>
      <c r="I32" s="223">
        <v>3628.2169199999998</v>
      </c>
      <c r="J32" s="368">
        <v>300</v>
      </c>
      <c r="K32" s="170">
        <v>8562.3169999999991</v>
      </c>
      <c r="L32" s="266">
        <v>7175.317</v>
      </c>
    </row>
    <row r="33" spans="2:12" s="50" customFormat="1" ht="11.25" customHeight="1">
      <c r="B33" s="703" t="s">
        <v>105</v>
      </c>
      <c r="C33" s="704"/>
      <c r="D33" s="170">
        <v>25634.869079999997</v>
      </c>
      <c r="E33" s="170">
        <v>13365.418250000001</v>
      </c>
      <c r="F33" s="170">
        <v>79.998919999999998</v>
      </c>
      <c r="G33" s="170">
        <v>3161.7280000000001</v>
      </c>
      <c r="H33" s="170">
        <v>5504.1028299999998</v>
      </c>
      <c r="I33" s="223">
        <v>5392.8965499999995</v>
      </c>
      <c r="J33" s="409" t="s">
        <v>31</v>
      </c>
      <c r="K33" s="170">
        <v>6765.348</v>
      </c>
      <c r="L33" s="266">
        <v>6096.8320000000003</v>
      </c>
    </row>
    <row r="34" spans="2:12" s="50" customFormat="1" ht="11.25" customHeight="1">
      <c r="B34" s="709" t="s">
        <v>106</v>
      </c>
      <c r="C34" s="710"/>
      <c r="D34" s="170">
        <v>144318.69602999999</v>
      </c>
      <c r="E34" s="170">
        <v>68862.369290000002</v>
      </c>
      <c r="F34" s="170">
        <v>598.61971999999992</v>
      </c>
      <c r="G34" s="170">
        <v>21804.752</v>
      </c>
      <c r="H34" s="170">
        <v>33661.85974</v>
      </c>
      <c r="I34" s="223">
        <v>26570.320969999997</v>
      </c>
      <c r="J34" s="368">
        <v>79.037999999999997</v>
      </c>
      <c r="K34" s="170">
        <v>41794.466999999997</v>
      </c>
      <c r="L34" s="266">
        <v>27111.967000000001</v>
      </c>
    </row>
    <row r="35" spans="2:12" ht="11.25" customHeight="1">
      <c r="B35" s="273" t="s">
        <v>95</v>
      </c>
      <c r="C35" s="175"/>
      <c r="D35" s="170"/>
      <c r="E35" s="170"/>
      <c r="F35" s="170"/>
      <c r="G35" s="170"/>
      <c r="H35" s="170"/>
      <c r="I35" s="223"/>
      <c r="J35" s="409"/>
      <c r="K35" s="170"/>
      <c r="L35" s="266"/>
    </row>
    <row r="36" spans="2:12" ht="11.25" customHeight="1">
      <c r="B36" s="3" t="s">
        <v>96</v>
      </c>
      <c r="C36" s="164"/>
      <c r="D36" s="170"/>
      <c r="E36" s="170"/>
      <c r="F36" s="170"/>
      <c r="G36" s="170"/>
      <c r="H36" s="170"/>
      <c r="I36" s="223"/>
      <c r="J36" s="409"/>
      <c r="K36" s="170"/>
      <c r="L36" s="266"/>
    </row>
    <row r="37" spans="2:12" s="50" customFormat="1" ht="11.25" customHeight="1">
      <c r="B37" s="703" t="s">
        <v>107</v>
      </c>
      <c r="C37" s="704"/>
      <c r="D37" s="170">
        <v>60540.618600000002</v>
      </c>
      <c r="E37" s="170">
        <v>37200.174770000005</v>
      </c>
      <c r="F37" s="170">
        <v>506.87700000000001</v>
      </c>
      <c r="G37" s="170">
        <v>12612.357</v>
      </c>
      <c r="H37" s="170">
        <v>9096.2738300000001</v>
      </c>
      <c r="I37" s="223">
        <v>7268.5992000000006</v>
      </c>
      <c r="J37" s="368">
        <v>56.537999999999997</v>
      </c>
      <c r="K37" s="170">
        <v>14244.17</v>
      </c>
      <c r="L37" s="266">
        <v>11120.541999999999</v>
      </c>
    </row>
    <row r="38" spans="2:12" ht="11.25" customHeight="1">
      <c r="B38" s="175" t="s">
        <v>98</v>
      </c>
      <c r="C38" s="175"/>
      <c r="D38" s="170"/>
      <c r="E38" s="170"/>
      <c r="F38" s="170"/>
      <c r="G38" s="170"/>
      <c r="H38" s="170"/>
      <c r="I38" s="223"/>
      <c r="J38" s="368"/>
      <c r="K38" s="170"/>
      <c r="L38" s="266"/>
    </row>
    <row r="39" spans="2:12" ht="11.25" customHeight="1">
      <c r="B39" s="3" t="s">
        <v>99</v>
      </c>
      <c r="C39" s="164"/>
      <c r="D39" s="170"/>
      <c r="E39" s="170"/>
      <c r="F39" s="170"/>
      <c r="G39" s="170"/>
      <c r="H39" s="170"/>
      <c r="I39" s="223"/>
      <c r="J39" s="368"/>
      <c r="K39" s="170"/>
      <c r="L39" s="266"/>
    </row>
    <row r="40" spans="2:12" s="50" customFormat="1" ht="11.25" customHeight="1">
      <c r="B40" s="703" t="s">
        <v>108</v>
      </c>
      <c r="C40" s="704"/>
      <c r="D40" s="170">
        <v>27841.12845</v>
      </c>
      <c r="E40" s="170">
        <v>9268.2994899999994</v>
      </c>
      <c r="F40" s="170">
        <v>43.942610000000002</v>
      </c>
      <c r="G40" s="170">
        <v>3460.6170000000002</v>
      </c>
      <c r="H40" s="170">
        <v>7637.9959600000002</v>
      </c>
      <c r="I40" s="223">
        <v>5684.3363499999996</v>
      </c>
      <c r="J40" s="409" t="s">
        <v>31</v>
      </c>
      <c r="K40" s="170">
        <v>10934.833000000001</v>
      </c>
      <c r="L40" s="266">
        <v>5018.9030000000002</v>
      </c>
    </row>
    <row r="41" spans="2:12" ht="11.25" customHeight="1">
      <c r="B41" s="175" t="s">
        <v>101</v>
      </c>
      <c r="C41" s="175"/>
      <c r="D41" s="170"/>
      <c r="E41" s="170"/>
      <c r="F41" s="170"/>
      <c r="G41" s="170"/>
      <c r="H41" s="170"/>
      <c r="I41" s="223"/>
      <c r="J41" s="368"/>
      <c r="K41" s="170"/>
      <c r="L41" s="266"/>
    </row>
    <row r="42" spans="2:12" ht="11.25" customHeight="1">
      <c r="B42" s="3" t="s">
        <v>102</v>
      </c>
      <c r="C42" s="164"/>
      <c r="D42" s="170"/>
      <c r="E42" s="170"/>
      <c r="F42" s="170"/>
      <c r="G42" s="170"/>
      <c r="H42" s="170"/>
      <c r="I42" s="223"/>
      <c r="J42" s="368"/>
      <c r="K42" s="170"/>
      <c r="L42" s="266"/>
    </row>
    <row r="43" spans="2:12" s="50" customFormat="1" ht="11.25" customHeight="1">
      <c r="B43" s="703" t="s">
        <v>109</v>
      </c>
      <c r="C43" s="704"/>
      <c r="D43" s="170">
        <v>18066.706829999999</v>
      </c>
      <c r="E43" s="170">
        <v>7627.6593899999998</v>
      </c>
      <c r="F43" s="170">
        <v>6.0186500000000001</v>
      </c>
      <c r="G43" s="170">
        <v>1556.0319999999999</v>
      </c>
      <c r="H43" s="170">
        <v>5988.9774400000006</v>
      </c>
      <c r="I43" s="223">
        <v>5633.0880399999996</v>
      </c>
      <c r="J43" s="368">
        <v>22.5</v>
      </c>
      <c r="K43" s="170">
        <v>4450.07</v>
      </c>
      <c r="L43" s="266">
        <v>3479.4569999999999</v>
      </c>
    </row>
    <row r="44" spans="2:12" s="50" customFormat="1" ht="11.25" customHeight="1">
      <c r="B44" s="703" t="s">
        <v>110</v>
      </c>
      <c r="C44" s="704"/>
      <c r="D44" s="170">
        <v>14086.50794</v>
      </c>
      <c r="E44" s="170">
        <v>5551.4355400000004</v>
      </c>
      <c r="F44" s="170">
        <v>2.6332399999999998</v>
      </c>
      <c r="G44" s="170">
        <v>1718.5350000000001</v>
      </c>
      <c r="H44" s="170">
        <v>4809.7304000000004</v>
      </c>
      <c r="I44" s="223">
        <v>3931.5687799999996</v>
      </c>
      <c r="J44" s="409" t="s">
        <v>31</v>
      </c>
      <c r="K44" s="170">
        <v>3725.3420000000001</v>
      </c>
      <c r="L44" s="266">
        <v>2191.5680000000002</v>
      </c>
    </row>
    <row r="45" spans="2:12" s="50" customFormat="1" ht="11.25" customHeight="1">
      <c r="B45" s="703" t="s">
        <v>111</v>
      </c>
      <c r="C45" s="704"/>
      <c r="D45" s="170">
        <v>10763.572920000001</v>
      </c>
      <c r="E45" s="170">
        <v>4345.3059899999998</v>
      </c>
      <c r="F45" s="170">
        <v>18.654060000000001</v>
      </c>
      <c r="G45" s="170">
        <v>1068.3409999999999</v>
      </c>
      <c r="H45" s="170">
        <v>2185.7429300000003</v>
      </c>
      <c r="I45" s="223">
        <v>1924.80267</v>
      </c>
      <c r="J45" s="368" t="s">
        <v>31</v>
      </c>
      <c r="K45" s="170">
        <v>4232.5240000000003</v>
      </c>
      <c r="L45" s="266">
        <v>2449.1030000000001</v>
      </c>
    </row>
    <row r="46" spans="2:12" s="50" customFormat="1" ht="11.25" customHeight="1">
      <c r="B46" s="703" t="s">
        <v>112</v>
      </c>
      <c r="C46" s="704"/>
      <c r="D46" s="170">
        <v>13020.16129</v>
      </c>
      <c r="E46" s="170">
        <v>4869.4941100000005</v>
      </c>
      <c r="F46" s="170">
        <v>20.494160000000001</v>
      </c>
      <c r="G46" s="170">
        <v>1388.87</v>
      </c>
      <c r="H46" s="170">
        <v>3943.1391800000001</v>
      </c>
      <c r="I46" s="223">
        <v>2127.9259300000003</v>
      </c>
      <c r="J46" s="409" t="s">
        <v>31</v>
      </c>
      <c r="K46" s="170">
        <v>4207.5280000000002</v>
      </c>
      <c r="L46" s="266">
        <v>2852.3939999999998</v>
      </c>
    </row>
    <row r="47" spans="2:12" s="50" customFormat="1" ht="11.25" customHeight="1">
      <c r="B47" s="709" t="s">
        <v>113</v>
      </c>
      <c r="C47" s="710"/>
      <c r="D47" s="170">
        <v>219351.00252000001</v>
      </c>
      <c r="E47" s="170">
        <v>120446.61966</v>
      </c>
      <c r="F47" s="170">
        <v>684.96866</v>
      </c>
      <c r="G47" s="170">
        <v>28418.262999999999</v>
      </c>
      <c r="H47" s="170">
        <v>57329.127860000001</v>
      </c>
      <c r="I47" s="223">
        <v>38317.53832</v>
      </c>
      <c r="J47" s="368">
        <v>174.28692000000001</v>
      </c>
      <c r="K47" s="170">
        <v>41575.254999999997</v>
      </c>
      <c r="L47" s="266">
        <v>31989.129000000001</v>
      </c>
    </row>
    <row r="48" spans="2:12" ht="11.25" customHeight="1">
      <c r="B48" s="175" t="s">
        <v>95</v>
      </c>
      <c r="C48" s="175"/>
      <c r="D48" s="170"/>
      <c r="E48" s="170"/>
      <c r="F48" s="170"/>
      <c r="G48" s="170"/>
      <c r="H48" s="170"/>
      <c r="I48" s="223"/>
      <c r="J48" s="409"/>
      <c r="K48" s="170"/>
      <c r="L48" s="266"/>
    </row>
    <row r="49" spans="2:12" ht="11.25" customHeight="1">
      <c r="B49" s="3" t="s">
        <v>96</v>
      </c>
      <c r="C49" s="164"/>
      <c r="D49" s="170"/>
      <c r="E49" s="170"/>
      <c r="F49" s="170"/>
      <c r="G49" s="170"/>
      <c r="H49" s="170"/>
      <c r="I49" s="223"/>
      <c r="J49" s="409"/>
      <c r="K49" s="170"/>
      <c r="L49" s="266"/>
    </row>
    <row r="50" spans="2:12" s="50" customFormat="1" ht="11.25" customHeight="1">
      <c r="B50" s="703" t="s">
        <v>114</v>
      </c>
      <c r="C50" s="704"/>
      <c r="D50" s="170">
        <v>34806.294399999999</v>
      </c>
      <c r="E50" s="170">
        <v>25706.978520000001</v>
      </c>
      <c r="F50" s="170">
        <v>77.909059999999997</v>
      </c>
      <c r="G50" s="170">
        <v>2637.7869999999998</v>
      </c>
      <c r="H50" s="170">
        <v>5572.3548799999999</v>
      </c>
      <c r="I50" s="223">
        <v>2209.5490299999997</v>
      </c>
      <c r="J50" s="368">
        <v>100</v>
      </c>
      <c r="K50" s="170">
        <v>3526.9609999999998</v>
      </c>
      <c r="L50" s="266">
        <v>3387.692</v>
      </c>
    </row>
    <row r="51" spans="2:12" s="50" customFormat="1" ht="11.25" customHeight="1">
      <c r="B51" s="703" t="s">
        <v>115</v>
      </c>
      <c r="C51" s="704"/>
      <c r="D51" s="170">
        <v>29332.23071</v>
      </c>
      <c r="E51" s="170">
        <v>14306.43334</v>
      </c>
      <c r="F51" s="170">
        <v>112.21608999999999</v>
      </c>
      <c r="G51" s="170">
        <v>4671.0749999999998</v>
      </c>
      <c r="H51" s="170">
        <v>7940.85437</v>
      </c>
      <c r="I51" s="223">
        <v>6123.4540900000002</v>
      </c>
      <c r="J51" s="409" t="s">
        <v>31</v>
      </c>
      <c r="K51" s="170">
        <v>7084.9430000000002</v>
      </c>
      <c r="L51" s="266">
        <v>4954.8959999999997</v>
      </c>
    </row>
    <row r="52" spans="2:12" s="50" customFormat="1" ht="11.25" customHeight="1">
      <c r="B52" s="703" t="s">
        <v>116</v>
      </c>
      <c r="C52" s="704"/>
      <c r="D52" s="170">
        <v>17449.54999</v>
      </c>
      <c r="E52" s="170">
        <v>11130.761130000001</v>
      </c>
      <c r="F52" s="170">
        <v>90.597449999999995</v>
      </c>
      <c r="G52" s="170">
        <v>3300.16</v>
      </c>
      <c r="H52" s="170">
        <v>4101.5068599999995</v>
      </c>
      <c r="I52" s="223">
        <v>3884.4083500000002</v>
      </c>
      <c r="J52" s="368" t="s">
        <v>31</v>
      </c>
      <c r="K52" s="170">
        <v>2217.2820000000002</v>
      </c>
      <c r="L52" s="266">
        <v>2203.73</v>
      </c>
    </row>
    <row r="53" spans="2:12" s="50" customFormat="1" ht="11.25" customHeight="1">
      <c r="B53" s="703" t="s">
        <v>117</v>
      </c>
      <c r="C53" s="704"/>
      <c r="D53" s="170">
        <v>29553.859270000001</v>
      </c>
      <c r="E53" s="170">
        <v>21547.375530000001</v>
      </c>
      <c r="F53" s="170">
        <v>106.98003999999999</v>
      </c>
      <c r="G53" s="170">
        <v>3088.1880000000001</v>
      </c>
      <c r="H53" s="170">
        <v>5263.5137400000003</v>
      </c>
      <c r="I53" s="223">
        <v>4488.0195899999999</v>
      </c>
      <c r="J53" s="368">
        <v>68.586919999999992</v>
      </c>
      <c r="K53" s="170">
        <v>2742.97</v>
      </c>
      <c r="L53" s="266">
        <v>2371.7489999999998</v>
      </c>
    </row>
    <row r="54" spans="2:12" ht="11.25" customHeight="1">
      <c r="B54" s="273" t="s">
        <v>101</v>
      </c>
      <c r="C54" s="175"/>
      <c r="D54" s="170"/>
      <c r="E54" s="170"/>
      <c r="F54" s="170"/>
      <c r="G54" s="170"/>
      <c r="H54" s="170"/>
      <c r="I54" s="223"/>
      <c r="J54" s="409"/>
      <c r="K54" s="170"/>
      <c r="L54" s="266"/>
    </row>
    <row r="55" spans="2:12" ht="11.25" customHeight="1">
      <c r="B55" s="164" t="s">
        <v>102</v>
      </c>
      <c r="C55" s="164"/>
      <c r="D55" s="170"/>
      <c r="E55" s="170"/>
      <c r="F55" s="170"/>
      <c r="G55" s="170"/>
      <c r="H55" s="170"/>
      <c r="I55" s="223"/>
      <c r="J55" s="409"/>
      <c r="K55" s="170"/>
      <c r="L55" s="266"/>
    </row>
    <row r="56" spans="2:12" s="50" customFormat="1" ht="11.25" customHeight="1">
      <c r="B56" s="703" t="s">
        <v>118</v>
      </c>
      <c r="C56" s="704"/>
      <c r="D56" s="170">
        <v>15583.11609</v>
      </c>
      <c r="E56" s="170">
        <v>5400.8470900000002</v>
      </c>
      <c r="F56" s="170">
        <v>41.352980000000002</v>
      </c>
      <c r="G56" s="170">
        <v>1636.347</v>
      </c>
      <c r="H56" s="170">
        <v>6541.433</v>
      </c>
      <c r="I56" s="223">
        <v>3292.1675499999997</v>
      </c>
      <c r="J56" s="409" t="s">
        <v>31</v>
      </c>
      <c r="K56" s="170">
        <v>3640.8359999999998</v>
      </c>
      <c r="L56" s="266">
        <v>2002.23</v>
      </c>
    </row>
    <row r="57" spans="2:12" s="50" customFormat="1" ht="11.25" customHeight="1">
      <c r="B57" s="703" t="s">
        <v>119</v>
      </c>
      <c r="C57" s="704"/>
      <c r="D57" s="170">
        <v>17107.651579999998</v>
      </c>
      <c r="E57" s="170">
        <v>8609.5753499999992</v>
      </c>
      <c r="F57" s="170">
        <v>52.554639999999999</v>
      </c>
      <c r="G57" s="170">
        <v>3590.009</v>
      </c>
      <c r="H57" s="170">
        <v>3801.5872300000001</v>
      </c>
      <c r="I57" s="223">
        <v>3635.2690899999998</v>
      </c>
      <c r="J57" s="409">
        <v>5.7</v>
      </c>
      <c r="K57" s="170">
        <v>4696.4889999999996</v>
      </c>
      <c r="L57" s="266">
        <v>2829.1579999999999</v>
      </c>
    </row>
    <row r="58" spans="2:12" s="50" customFormat="1" ht="11.25" customHeight="1">
      <c r="B58" s="703" t="s">
        <v>120</v>
      </c>
      <c r="C58" s="704"/>
      <c r="D58" s="170">
        <v>31130.268820000001</v>
      </c>
      <c r="E58" s="170">
        <v>16630.871149999999</v>
      </c>
      <c r="F58" s="170">
        <v>94.834330000000008</v>
      </c>
      <c r="G58" s="170">
        <v>4189.2479999999996</v>
      </c>
      <c r="H58" s="170">
        <v>6556.6646700000001</v>
      </c>
      <c r="I58" s="223">
        <v>5840.6408000000001</v>
      </c>
      <c r="J58" s="368" t="s">
        <v>31</v>
      </c>
      <c r="K58" s="170">
        <v>7942.7330000000002</v>
      </c>
      <c r="L58" s="266">
        <v>7073.9790000000003</v>
      </c>
    </row>
    <row r="59" spans="2:12" s="50" customFormat="1" ht="11.25" customHeight="1">
      <c r="B59" s="703" t="s">
        <v>121</v>
      </c>
      <c r="C59" s="704"/>
      <c r="D59" s="170">
        <v>23027.50028</v>
      </c>
      <c r="E59" s="170">
        <v>11099.4781</v>
      </c>
      <c r="F59" s="170">
        <v>27.759599999999999</v>
      </c>
      <c r="G59" s="170">
        <v>3518.52</v>
      </c>
      <c r="H59" s="170">
        <v>7718.5311799999999</v>
      </c>
      <c r="I59" s="223">
        <v>5641.8265000000001</v>
      </c>
      <c r="J59" s="368" t="s">
        <v>31</v>
      </c>
      <c r="K59" s="170">
        <v>4209.491</v>
      </c>
      <c r="L59" s="266">
        <v>3705.913</v>
      </c>
    </row>
    <row r="60" spans="2:12" s="50" customFormat="1" ht="11.25" customHeight="1">
      <c r="B60" s="703" t="s">
        <v>122</v>
      </c>
      <c r="C60" s="704"/>
      <c r="D60" s="170">
        <v>21360.53138</v>
      </c>
      <c r="E60" s="170">
        <v>6014.2994500000004</v>
      </c>
      <c r="F60" s="170">
        <v>80.764470000000003</v>
      </c>
      <c r="G60" s="170">
        <v>1786.9290000000001</v>
      </c>
      <c r="H60" s="170">
        <v>9832.6819299999988</v>
      </c>
      <c r="I60" s="223">
        <v>3202.2033199999996</v>
      </c>
      <c r="J60" s="409" t="s">
        <v>31</v>
      </c>
      <c r="K60" s="170">
        <v>5513.55</v>
      </c>
      <c r="L60" s="266">
        <v>3459.7820000000002</v>
      </c>
    </row>
    <row r="61" spans="2:12" s="50" customFormat="1" ht="11.25" customHeight="1">
      <c r="B61" s="709" t="s">
        <v>123</v>
      </c>
      <c r="C61" s="710"/>
      <c r="D61" s="170">
        <v>118941.70495999999</v>
      </c>
      <c r="E61" s="170">
        <v>59057.767079999998</v>
      </c>
      <c r="F61" s="170">
        <v>412.79076000000003</v>
      </c>
      <c r="G61" s="170">
        <v>17532.350999999999</v>
      </c>
      <c r="H61" s="170">
        <v>22241.961879999999</v>
      </c>
      <c r="I61" s="223">
        <v>20220.10786</v>
      </c>
      <c r="J61" s="409" t="s">
        <v>31</v>
      </c>
      <c r="K61" s="170">
        <v>37641.976000000002</v>
      </c>
      <c r="L61" s="266">
        <v>25150.587</v>
      </c>
    </row>
    <row r="62" spans="2:12" ht="11.25" customHeight="1">
      <c r="B62" s="175" t="s">
        <v>95</v>
      </c>
      <c r="C62" s="175"/>
      <c r="D62" s="170"/>
      <c r="E62" s="170"/>
      <c r="F62" s="170"/>
      <c r="G62" s="170"/>
      <c r="H62" s="170"/>
      <c r="I62" s="223"/>
      <c r="J62" s="409"/>
      <c r="K62" s="170"/>
      <c r="L62" s="266"/>
    </row>
    <row r="63" spans="2:12" ht="11.25" customHeight="1">
      <c r="B63" s="3" t="s">
        <v>96</v>
      </c>
      <c r="C63" s="164"/>
      <c r="D63" s="170"/>
      <c r="E63" s="170"/>
      <c r="F63" s="170"/>
      <c r="G63" s="170"/>
      <c r="H63" s="170"/>
      <c r="I63" s="223"/>
      <c r="J63" s="409"/>
      <c r="K63" s="170"/>
      <c r="L63" s="266"/>
    </row>
    <row r="64" spans="2:12" s="50" customFormat="1" ht="11.25" customHeight="1">
      <c r="B64" s="703" t="s">
        <v>124</v>
      </c>
      <c r="C64" s="704"/>
      <c r="D64" s="170">
        <v>50921.98861</v>
      </c>
      <c r="E64" s="170">
        <v>29971.674440000003</v>
      </c>
      <c r="F64" s="170">
        <v>362.37022999999999</v>
      </c>
      <c r="G64" s="170">
        <v>9098.9750000000004</v>
      </c>
      <c r="H64" s="170">
        <v>8080.99017</v>
      </c>
      <c r="I64" s="223">
        <v>7843.3483200000001</v>
      </c>
      <c r="J64" s="409" t="s">
        <v>31</v>
      </c>
      <c r="K64" s="170">
        <v>12869.324000000001</v>
      </c>
      <c r="L64" s="266">
        <v>10122.141</v>
      </c>
    </row>
    <row r="65" spans="2:12" ht="11.25" customHeight="1">
      <c r="B65" s="175" t="s">
        <v>98</v>
      </c>
      <c r="C65" s="175"/>
      <c r="D65" s="170"/>
      <c r="E65" s="170"/>
      <c r="F65" s="170"/>
      <c r="G65" s="170"/>
      <c r="H65" s="170"/>
      <c r="I65" s="223"/>
      <c r="J65" s="409"/>
      <c r="K65" s="170"/>
      <c r="L65" s="266"/>
    </row>
    <row r="66" spans="2:12" ht="11.25" customHeight="1">
      <c r="B66" s="3" t="s">
        <v>99</v>
      </c>
      <c r="C66" s="164"/>
      <c r="D66" s="170"/>
      <c r="E66" s="170"/>
      <c r="F66" s="170"/>
      <c r="G66" s="170"/>
      <c r="H66" s="170"/>
      <c r="I66" s="223"/>
      <c r="J66" s="409"/>
      <c r="K66" s="170"/>
      <c r="L66" s="266"/>
    </row>
    <row r="67" spans="2:12" s="50" customFormat="1" ht="11.25" customHeight="1">
      <c r="B67" s="703" t="s">
        <v>125</v>
      </c>
      <c r="C67" s="704"/>
      <c r="D67" s="170">
        <v>26225.05529</v>
      </c>
      <c r="E67" s="170">
        <v>9627.0563000000002</v>
      </c>
      <c r="F67" s="170">
        <v>29.02946</v>
      </c>
      <c r="G67" s="170">
        <v>3894.8040000000001</v>
      </c>
      <c r="H67" s="170">
        <v>5973.0599900000007</v>
      </c>
      <c r="I67" s="223">
        <v>5343.1398099999997</v>
      </c>
      <c r="J67" s="409" t="s">
        <v>31</v>
      </c>
      <c r="K67" s="170">
        <v>10624.939</v>
      </c>
      <c r="L67" s="266">
        <v>5882.5550000000003</v>
      </c>
    </row>
    <row r="68" spans="2:12" ht="11.25" customHeight="1">
      <c r="B68" s="273" t="s">
        <v>101</v>
      </c>
      <c r="C68" s="175"/>
      <c r="D68" s="170"/>
      <c r="E68" s="170"/>
      <c r="F68" s="170"/>
      <c r="G68" s="170"/>
      <c r="H68" s="170"/>
      <c r="I68" s="223"/>
      <c r="J68" s="409"/>
      <c r="K68" s="170"/>
      <c r="L68" s="266"/>
    </row>
    <row r="69" spans="2:12" ht="11.25" customHeight="1">
      <c r="B69" s="3" t="s">
        <v>102</v>
      </c>
      <c r="C69" s="164"/>
      <c r="D69" s="170"/>
      <c r="E69" s="170"/>
      <c r="F69" s="170"/>
      <c r="G69" s="170"/>
      <c r="H69" s="170"/>
      <c r="I69" s="223"/>
      <c r="J69" s="409"/>
      <c r="K69" s="170"/>
      <c r="L69" s="266"/>
    </row>
    <row r="70" spans="2:12" s="50" customFormat="1" ht="11.25" customHeight="1">
      <c r="B70" s="703" t="s">
        <v>124</v>
      </c>
      <c r="C70" s="704"/>
      <c r="D70" s="170">
        <v>27565.098190000001</v>
      </c>
      <c r="E70" s="170">
        <v>13081.357779999998</v>
      </c>
      <c r="F70" s="170">
        <v>27.919360000000001</v>
      </c>
      <c r="G70" s="170">
        <v>3127.5439999999999</v>
      </c>
      <c r="H70" s="170">
        <v>4986.2144100000005</v>
      </c>
      <c r="I70" s="223">
        <v>3939.32242</v>
      </c>
      <c r="J70" s="409" t="s">
        <v>31</v>
      </c>
      <c r="K70" s="170">
        <v>9497.5259999999998</v>
      </c>
      <c r="L70" s="266">
        <v>6141.8249999999998</v>
      </c>
    </row>
    <row r="71" spans="2:12" s="50" customFormat="1" ht="11.25" customHeight="1">
      <c r="B71" s="703" t="s">
        <v>126</v>
      </c>
      <c r="C71" s="704"/>
      <c r="D71" s="170">
        <v>14229.56287</v>
      </c>
      <c r="E71" s="170">
        <v>6377.6785599999994</v>
      </c>
      <c r="F71" s="170">
        <v>-6.5282900000000001</v>
      </c>
      <c r="G71" s="170">
        <v>1411.028</v>
      </c>
      <c r="H71" s="170">
        <v>3201.69731</v>
      </c>
      <c r="I71" s="223">
        <v>3094.2973099999999</v>
      </c>
      <c r="J71" s="409" t="s">
        <v>31</v>
      </c>
      <c r="K71" s="170">
        <v>4650.1869999999999</v>
      </c>
      <c r="L71" s="266">
        <v>3004.0659999999998</v>
      </c>
    </row>
    <row r="72" spans="2:12" s="50" customFormat="1" ht="11.25" customHeight="1">
      <c r="B72" s="709" t="s">
        <v>127</v>
      </c>
      <c r="C72" s="710"/>
      <c r="D72" s="170">
        <v>193211.92172000001</v>
      </c>
      <c r="E72" s="170">
        <v>87747.709620000009</v>
      </c>
      <c r="F72" s="170">
        <v>633.06587999999999</v>
      </c>
      <c r="G72" s="170">
        <v>24656.159</v>
      </c>
      <c r="H72" s="170">
        <v>61496.357100000001</v>
      </c>
      <c r="I72" s="223">
        <v>52259.207200000004</v>
      </c>
      <c r="J72" s="368">
        <v>179.82407999999998</v>
      </c>
      <c r="K72" s="170">
        <v>43967.855000000003</v>
      </c>
      <c r="L72" s="266">
        <v>33171.667000000001</v>
      </c>
    </row>
    <row r="73" spans="2:12" ht="11.25" customHeight="1">
      <c r="B73" s="175" t="s">
        <v>95</v>
      </c>
      <c r="C73" s="175"/>
      <c r="D73" s="170"/>
      <c r="E73" s="170"/>
      <c r="F73" s="170"/>
      <c r="G73" s="170"/>
      <c r="H73" s="170"/>
      <c r="I73" s="223"/>
      <c r="J73" s="409"/>
      <c r="K73" s="170"/>
      <c r="L73" s="266"/>
    </row>
    <row r="74" spans="2:12" ht="11.25" customHeight="1">
      <c r="B74" s="3" t="s">
        <v>96</v>
      </c>
      <c r="C74" s="164"/>
      <c r="D74" s="170"/>
      <c r="E74" s="170"/>
      <c r="F74" s="170"/>
      <c r="G74" s="170"/>
      <c r="H74" s="170"/>
      <c r="I74" s="223"/>
      <c r="J74" s="409"/>
      <c r="K74" s="170"/>
      <c r="L74" s="266"/>
    </row>
    <row r="75" spans="2:12" s="50" customFormat="1" ht="11.25" customHeight="1">
      <c r="B75" s="703" t="s">
        <v>128</v>
      </c>
      <c r="C75" s="704"/>
      <c r="D75" s="170">
        <v>58130.049679999996</v>
      </c>
      <c r="E75" s="170">
        <v>35079.500030000003</v>
      </c>
      <c r="F75" s="170">
        <v>460.81321999999994</v>
      </c>
      <c r="G75" s="170">
        <v>12749.797</v>
      </c>
      <c r="H75" s="170">
        <v>11723.43165</v>
      </c>
      <c r="I75" s="223">
        <v>11646.59953</v>
      </c>
      <c r="J75" s="368">
        <v>15.1</v>
      </c>
      <c r="K75" s="170">
        <v>11327.118</v>
      </c>
      <c r="L75" s="266">
        <v>10523.754999999999</v>
      </c>
    </row>
    <row r="76" spans="2:12" s="50" customFormat="1" ht="11.25" customHeight="1">
      <c r="B76" s="703" t="s">
        <v>129</v>
      </c>
      <c r="C76" s="704"/>
      <c r="D76" s="170">
        <v>26785.50792</v>
      </c>
      <c r="E76" s="170">
        <v>14706.66365</v>
      </c>
      <c r="F76" s="170">
        <v>34.004069999999999</v>
      </c>
      <c r="G76" s="170">
        <v>2142.3989999999999</v>
      </c>
      <c r="H76" s="170">
        <v>8838.8422699999992</v>
      </c>
      <c r="I76" s="223">
        <v>4912.9548099999993</v>
      </c>
      <c r="J76" s="409">
        <v>9.3000799999999995</v>
      </c>
      <c r="K76" s="170">
        <v>3240.002</v>
      </c>
      <c r="L76" s="266">
        <v>3145.9319999999998</v>
      </c>
    </row>
    <row r="77" spans="2:12" ht="11.25" customHeight="1">
      <c r="B77" s="175" t="s">
        <v>98</v>
      </c>
      <c r="C77" s="175"/>
      <c r="D77" s="170"/>
      <c r="E77" s="170"/>
      <c r="F77" s="170"/>
      <c r="G77" s="170"/>
      <c r="H77" s="170"/>
      <c r="I77" s="223"/>
      <c r="J77" s="409"/>
      <c r="K77" s="170"/>
      <c r="L77" s="266"/>
    </row>
    <row r="78" spans="2:12" ht="11.25" customHeight="1">
      <c r="B78" s="3" t="s">
        <v>99</v>
      </c>
      <c r="C78" s="164"/>
      <c r="D78" s="170"/>
      <c r="E78" s="170"/>
      <c r="F78" s="170"/>
      <c r="G78" s="170"/>
      <c r="H78" s="170"/>
      <c r="I78" s="223"/>
      <c r="J78" s="409"/>
      <c r="K78" s="170"/>
      <c r="L78" s="266"/>
    </row>
    <row r="79" spans="2:12" s="50" customFormat="1" ht="11.25" customHeight="1">
      <c r="B79" s="703" t="s">
        <v>130</v>
      </c>
      <c r="C79" s="704"/>
      <c r="D79" s="170">
        <v>29323.736850000001</v>
      </c>
      <c r="E79" s="170">
        <v>10787.073480000001</v>
      </c>
      <c r="F79" s="170">
        <v>88.204279999999997</v>
      </c>
      <c r="G79" s="170">
        <v>3029.277</v>
      </c>
      <c r="H79" s="170">
        <v>8520.8163699999986</v>
      </c>
      <c r="I79" s="223">
        <v>8406.9054499999984</v>
      </c>
      <c r="J79" s="409" t="s">
        <v>31</v>
      </c>
      <c r="K79" s="170">
        <v>10015.847</v>
      </c>
      <c r="L79" s="266">
        <v>6563.5940000000001</v>
      </c>
    </row>
    <row r="80" spans="2:12" s="50" customFormat="1" ht="11.25" customHeight="1">
      <c r="B80" s="703" t="s">
        <v>131</v>
      </c>
      <c r="C80" s="704"/>
      <c r="D80" s="170">
        <v>33620.844299999997</v>
      </c>
      <c r="E80" s="170">
        <v>9315.7594100000006</v>
      </c>
      <c r="F80" s="170">
        <v>30.297740000000001</v>
      </c>
      <c r="G80" s="170">
        <v>2018.691</v>
      </c>
      <c r="H80" s="170">
        <v>17149.328890000001</v>
      </c>
      <c r="I80" s="223">
        <v>16880.531239999997</v>
      </c>
      <c r="J80" s="409" t="s">
        <v>31</v>
      </c>
      <c r="K80" s="170">
        <v>7155.7560000000003</v>
      </c>
      <c r="L80" s="266">
        <v>4906.4830000000002</v>
      </c>
    </row>
    <row r="81" spans="2:12" ht="11.25" customHeight="1">
      <c r="B81" s="175" t="s">
        <v>101</v>
      </c>
      <c r="C81" s="175"/>
      <c r="D81" s="170"/>
      <c r="E81" s="170"/>
      <c r="F81" s="170"/>
      <c r="G81" s="170"/>
      <c r="H81" s="170"/>
      <c r="I81" s="223"/>
      <c r="J81" s="409"/>
      <c r="K81" s="170"/>
      <c r="L81" s="266"/>
    </row>
    <row r="82" spans="2:12" ht="11.25" customHeight="1">
      <c r="B82" s="3" t="s">
        <v>102</v>
      </c>
      <c r="C82" s="164"/>
      <c r="D82" s="170"/>
      <c r="E82" s="170"/>
      <c r="F82" s="170"/>
      <c r="G82" s="170"/>
      <c r="H82" s="170"/>
      <c r="I82" s="223"/>
      <c r="J82" s="409"/>
      <c r="K82" s="170"/>
      <c r="L82" s="266"/>
    </row>
    <row r="83" spans="2:12" s="50" customFormat="1" ht="11.25" customHeight="1">
      <c r="B83" s="703" t="s">
        <v>128</v>
      </c>
      <c r="C83" s="704"/>
      <c r="D83" s="170">
        <v>24592.590969999997</v>
      </c>
      <c r="E83" s="170">
        <v>8177.4953800000003</v>
      </c>
      <c r="F83" s="170">
        <v>16.845119999999998</v>
      </c>
      <c r="G83" s="170">
        <v>2017.403</v>
      </c>
      <c r="H83" s="170">
        <v>9406.4135900000001</v>
      </c>
      <c r="I83" s="223">
        <v>5929.1993000000002</v>
      </c>
      <c r="J83" s="409" t="s">
        <v>31</v>
      </c>
      <c r="K83" s="170">
        <v>7008.6819999999998</v>
      </c>
      <c r="L83" s="266">
        <v>4324.6469999999999</v>
      </c>
    </row>
    <row r="84" spans="2:12" s="50" customFormat="1" ht="11.25" customHeight="1">
      <c r="B84" s="703" t="s">
        <v>132</v>
      </c>
      <c r="C84" s="704"/>
      <c r="D84" s="170">
        <v>5744.94193</v>
      </c>
      <c r="E84" s="170">
        <v>2940.3885399999999</v>
      </c>
      <c r="F84" s="170">
        <v>0.14166999999999999</v>
      </c>
      <c r="G84" s="170">
        <v>531.33000000000004</v>
      </c>
      <c r="H84" s="170">
        <v>1745.6583899999998</v>
      </c>
      <c r="I84" s="223">
        <v>1731.4282499999999</v>
      </c>
      <c r="J84" s="409">
        <v>155.42400000000001</v>
      </c>
      <c r="K84" s="170">
        <v>1058.895</v>
      </c>
      <c r="L84" s="266">
        <v>813.69299999999998</v>
      </c>
    </row>
    <row r="85" spans="2:12" s="50" customFormat="1" ht="11.25" customHeight="1">
      <c r="B85" s="703" t="s">
        <v>133</v>
      </c>
      <c r="C85" s="704"/>
      <c r="D85" s="170">
        <v>15014.25007</v>
      </c>
      <c r="E85" s="170">
        <v>6740.8291300000001</v>
      </c>
      <c r="F85" s="170">
        <v>2.7597800000000001</v>
      </c>
      <c r="G85" s="170">
        <v>2167.2620000000002</v>
      </c>
      <c r="H85" s="170">
        <v>4111.8659399999997</v>
      </c>
      <c r="I85" s="223">
        <v>2751.58862</v>
      </c>
      <c r="J85" s="409" t="s">
        <v>31</v>
      </c>
      <c r="K85" s="170">
        <v>4161.5550000000003</v>
      </c>
      <c r="L85" s="266">
        <v>2893.5630000000001</v>
      </c>
    </row>
    <row r="86" spans="2:12" s="50" customFormat="1" ht="11.25" customHeight="1">
      <c r="B86" s="709" t="s">
        <v>134</v>
      </c>
      <c r="C86" s="710"/>
      <c r="D86" s="170">
        <v>130831.48179999999</v>
      </c>
      <c r="E86" s="170">
        <v>53699.379890000004</v>
      </c>
      <c r="F86" s="170">
        <v>389.28184999999996</v>
      </c>
      <c r="G86" s="170">
        <v>16051.916999999999</v>
      </c>
      <c r="H86" s="170">
        <v>32682.715909999999</v>
      </c>
      <c r="I86" s="223">
        <v>29724.710480000002</v>
      </c>
      <c r="J86" s="368">
        <v>52.032519999999998</v>
      </c>
      <c r="K86" s="170">
        <v>44449.385999999999</v>
      </c>
      <c r="L86" s="266">
        <v>29693.268</v>
      </c>
    </row>
    <row r="87" spans="2:12" ht="11.25" customHeight="1">
      <c r="B87" s="175" t="s">
        <v>98</v>
      </c>
      <c r="C87" s="175"/>
      <c r="D87" s="170"/>
      <c r="E87" s="170"/>
      <c r="F87" s="170"/>
      <c r="G87" s="170"/>
      <c r="H87" s="170"/>
      <c r="I87" s="223"/>
      <c r="J87" s="409"/>
      <c r="K87" s="170"/>
      <c r="L87" s="266"/>
    </row>
    <row r="88" spans="2:12" ht="11.25" customHeight="1">
      <c r="B88" s="3" t="s">
        <v>99</v>
      </c>
      <c r="C88" s="164"/>
      <c r="D88" s="170"/>
      <c r="E88" s="170"/>
      <c r="F88" s="170"/>
      <c r="G88" s="170"/>
      <c r="H88" s="170"/>
      <c r="I88" s="223"/>
      <c r="J88" s="409"/>
      <c r="K88" s="170"/>
      <c r="L88" s="266"/>
    </row>
    <row r="89" spans="2:12" s="50" customFormat="1" ht="11.25" customHeight="1">
      <c r="B89" s="703" t="s">
        <v>135</v>
      </c>
      <c r="C89" s="704"/>
      <c r="D89" s="170">
        <v>26325.29694</v>
      </c>
      <c r="E89" s="170">
        <v>10163.95867</v>
      </c>
      <c r="F89" s="170">
        <v>83.789860000000004</v>
      </c>
      <c r="G89" s="170">
        <v>3817.654</v>
      </c>
      <c r="H89" s="170">
        <v>8739.9812700000002</v>
      </c>
      <c r="I89" s="223">
        <v>8519.1320999999989</v>
      </c>
      <c r="J89" s="409" t="s">
        <v>31</v>
      </c>
      <c r="K89" s="170">
        <v>7421.357</v>
      </c>
      <c r="L89" s="266">
        <v>4638.3310000000001</v>
      </c>
    </row>
    <row r="90" spans="2:12" s="50" customFormat="1" ht="11.25" customHeight="1">
      <c r="B90" s="703" t="s">
        <v>136</v>
      </c>
      <c r="C90" s="704"/>
      <c r="D90" s="170">
        <v>20128.086309999999</v>
      </c>
      <c r="E90" s="170">
        <v>5391.8131900000008</v>
      </c>
      <c r="F90" s="170">
        <v>9.9630799999999997</v>
      </c>
      <c r="G90" s="170">
        <v>1429.7</v>
      </c>
      <c r="H90" s="170">
        <v>5241.7311200000004</v>
      </c>
      <c r="I90" s="223">
        <v>4279.7946700000002</v>
      </c>
      <c r="J90" s="368" t="s">
        <v>31</v>
      </c>
      <c r="K90" s="170">
        <v>9494.5419999999995</v>
      </c>
      <c r="L90" s="266">
        <v>5868.6790000000001</v>
      </c>
    </row>
    <row r="91" spans="2:12" s="50" customFormat="1" ht="11.25" customHeight="1">
      <c r="B91" s="703" t="s">
        <v>137</v>
      </c>
      <c r="C91" s="704"/>
      <c r="D91" s="170">
        <v>45817.910219999998</v>
      </c>
      <c r="E91" s="170">
        <v>23963.63076</v>
      </c>
      <c r="F91" s="170">
        <v>215.58532</v>
      </c>
      <c r="G91" s="170">
        <v>6738.1080000000002</v>
      </c>
      <c r="H91" s="170">
        <v>9264.2434600000015</v>
      </c>
      <c r="I91" s="223">
        <v>9121.5347700000002</v>
      </c>
      <c r="J91" s="368">
        <v>52.032519999999998</v>
      </c>
      <c r="K91" s="170">
        <v>12590.036</v>
      </c>
      <c r="L91" s="266">
        <v>9513.1560000000009</v>
      </c>
    </row>
    <row r="92" spans="2:12" s="50" customFormat="1" ht="11.25" customHeight="1">
      <c r="B92" s="703" t="s">
        <v>138</v>
      </c>
      <c r="C92" s="704"/>
      <c r="D92" s="170">
        <v>27410.286629999999</v>
      </c>
      <c r="E92" s="170">
        <v>10048.4028</v>
      </c>
      <c r="F92" s="170">
        <v>20.60425</v>
      </c>
      <c r="G92" s="170">
        <v>2705.6350000000002</v>
      </c>
      <c r="H92" s="170">
        <v>6832.5038299999997</v>
      </c>
      <c r="I92" s="223">
        <v>5344.5802899999999</v>
      </c>
      <c r="J92" s="409" t="s">
        <v>31</v>
      </c>
      <c r="K92" s="170">
        <v>10529.38</v>
      </c>
      <c r="L92" s="266">
        <v>7362.9</v>
      </c>
    </row>
    <row r="93" spans="2:12" s="50" customFormat="1" ht="11.25" customHeight="1">
      <c r="B93" s="703" t="s">
        <v>139</v>
      </c>
      <c r="C93" s="704"/>
      <c r="D93" s="170">
        <v>11149.901699999999</v>
      </c>
      <c r="E93" s="170">
        <v>4131.5744700000005</v>
      </c>
      <c r="F93" s="170">
        <v>59.33934</v>
      </c>
      <c r="G93" s="170">
        <v>1360.82</v>
      </c>
      <c r="H93" s="170">
        <v>2604.25623</v>
      </c>
      <c r="I93" s="223">
        <v>2459.6686500000001</v>
      </c>
      <c r="J93" s="409" t="s">
        <v>31</v>
      </c>
      <c r="K93" s="170">
        <v>4414.0709999999999</v>
      </c>
      <c r="L93" s="266">
        <v>2310.2020000000002</v>
      </c>
    </row>
    <row r="94" spans="2:12" s="50" customFormat="1" ht="11.25" customHeight="1">
      <c r="B94" s="709" t="s">
        <v>140</v>
      </c>
      <c r="C94" s="710"/>
      <c r="D94" s="170">
        <v>340957.13818000001</v>
      </c>
      <c r="E94" s="170">
        <v>213717.61816999997</v>
      </c>
      <c r="F94" s="170">
        <v>6755.11031</v>
      </c>
      <c r="G94" s="170">
        <v>58150.841999999997</v>
      </c>
      <c r="H94" s="170">
        <v>63153.651010000001</v>
      </c>
      <c r="I94" s="223">
        <v>48669.861799999999</v>
      </c>
      <c r="J94" s="368">
        <v>430</v>
      </c>
      <c r="K94" s="170">
        <v>64085.868999999999</v>
      </c>
      <c r="L94" s="266">
        <v>54301.19</v>
      </c>
    </row>
    <row r="95" spans="2:12" ht="11.25" customHeight="1">
      <c r="B95" s="273" t="s">
        <v>95</v>
      </c>
      <c r="C95" s="175"/>
      <c r="D95" s="170"/>
      <c r="E95" s="170"/>
      <c r="F95" s="170"/>
      <c r="G95" s="170"/>
      <c r="H95" s="170"/>
      <c r="I95" s="223"/>
      <c r="J95" s="409"/>
      <c r="K95" s="170"/>
      <c r="L95" s="266"/>
    </row>
    <row r="96" spans="2:12" ht="11.25" customHeight="1">
      <c r="B96" s="3" t="s">
        <v>96</v>
      </c>
      <c r="C96" s="164"/>
      <c r="D96" s="170"/>
      <c r="E96" s="170"/>
      <c r="F96" s="170"/>
      <c r="G96" s="170"/>
      <c r="H96" s="170"/>
      <c r="I96" s="223"/>
      <c r="J96" s="409"/>
      <c r="K96" s="170"/>
      <c r="L96" s="266"/>
    </row>
    <row r="97" spans="2:12" s="50" customFormat="1" ht="11.25" customHeight="1">
      <c r="B97" s="703" t="s">
        <v>141</v>
      </c>
      <c r="C97" s="704"/>
      <c r="D97" s="170">
        <v>10745.74071</v>
      </c>
      <c r="E97" s="170">
        <v>4989.1089199999997</v>
      </c>
      <c r="F97" s="170">
        <v>17.2089</v>
      </c>
      <c r="G97" s="170">
        <v>2469.8119999999999</v>
      </c>
      <c r="H97" s="170">
        <v>1977.2977900000001</v>
      </c>
      <c r="I97" s="223">
        <v>1272.8521000000001</v>
      </c>
      <c r="J97" s="368" t="s">
        <v>31</v>
      </c>
      <c r="K97" s="170">
        <v>3779.3339999999998</v>
      </c>
      <c r="L97" s="266">
        <v>3002.85</v>
      </c>
    </row>
    <row r="98" spans="2:12" s="50" customFormat="1" ht="11.25" customHeight="1">
      <c r="B98" s="703" t="s">
        <v>142</v>
      </c>
      <c r="C98" s="704"/>
      <c r="D98" s="170">
        <v>92132.444930000012</v>
      </c>
      <c r="E98" s="170">
        <v>56612.177530000001</v>
      </c>
      <c r="F98" s="170">
        <v>1046.3553199999999</v>
      </c>
      <c r="G98" s="170">
        <v>24616.129000000001</v>
      </c>
      <c r="H98" s="170">
        <v>20361.634399999999</v>
      </c>
      <c r="I98" s="223">
        <v>12398.07638</v>
      </c>
      <c r="J98" s="409">
        <v>430</v>
      </c>
      <c r="K98" s="170">
        <v>15158.633</v>
      </c>
      <c r="L98" s="266">
        <v>14919.966</v>
      </c>
    </row>
    <row r="99" spans="2:12" ht="11.25" customHeight="1">
      <c r="B99" s="273" t="s">
        <v>98</v>
      </c>
      <c r="C99" s="175"/>
      <c r="D99" s="170"/>
      <c r="E99" s="170"/>
      <c r="F99" s="170"/>
      <c r="G99" s="170"/>
      <c r="H99" s="170"/>
      <c r="I99" s="223"/>
      <c r="J99" s="409"/>
      <c r="K99" s="170"/>
      <c r="L99" s="266"/>
    </row>
    <row r="100" spans="2:12" ht="11.25" customHeight="1">
      <c r="B100" s="3" t="s">
        <v>99</v>
      </c>
      <c r="C100" s="164"/>
      <c r="D100" s="170"/>
      <c r="E100" s="170"/>
      <c r="F100" s="170"/>
      <c r="G100" s="170"/>
      <c r="H100" s="170"/>
      <c r="I100" s="223"/>
      <c r="J100" s="409"/>
      <c r="K100" s="170"/>
      <c r="L100" s="266"/>
    </row>
    <row r="101" spans="2:12" s="50" customFormat="1" ht="11.25" customHeight="1">
      <c r="B101" s="703" t="s">
        <v>143</v>
      </c>
      <c r="C101" s="704"/>
      <c r="D101" s="170">
        <v>140836.92416</v>
      </c>
      <c r="E101" s="170">
        <v>102687.10453</v>
      </c>
      <c r="F101" s="170">
        <v>5330.2619699999996</v>
      </c>
      <c r="G101" s="170">
        <v>18317.919000000002</v>
      </c>
      <c r="H101" s="170">
        <v>20086.43363</v>
      </c>
      <c r="I101" s="223">
        <v>18556.979930000001</v>
      </c>
      <c r="J101" s="368" t="s">
        <v>31</v>
      </c>
      <c r="K101" s="170">
        <v>18063.385999999999</v>
      </c>
      <c r="L101" s="266">
        <v>16759.201000000001</v>
      </c>
    </row>
    <row r="102" spans="2:12" s="50" customFormat="1" ht="11.25" customHeight="1">
      <c r="B102" s="703" t="s">
        <v>144</v>
      </c>
      <c r="C102" s="704"/>
      <c r="D102" s="170">
        <v>25315.80315</v>
      </c>
      <c r="E102" s="170">
        <v>12544.53988</v>
      </c>
      <c r="F102" s="170">
        <v>119.39541</v>
      </c>
      <c r="G102" s="170">
        <v>3036.2420000000002</v>
      </c>
      <c r="H102" s="170">
        <v>5052.4322699999993</v>
      </c>
      <c r="I102" s="223">
        <v>4920.2222999999994</v>
      </c>
      <c r="J102" s="409" t="s">
        <v>31</v>
      </c>
      <c r="K102" s="170">
        <v>7718.8310000000001</v>
      </c>
      <c r="L102" s="266">
        <v>4820.5010000000002</v>
      </c>
    </row>
    <row r="103" spans="2:12" s="50" customFormat="1" ht="11.25" customHeight="1">
      <c r="B103" s="703" t="s">
        <v>145</v>
      </c>
      <c r="C103" s="704"/>
      <c r="D103" s="170">
        <v>24447.9067</v>
      </c>
      <c r="E103" s="170">
        <v>9297.6564099999996</v>
      </c>
      <c r="F103" s="170">
        <v>59.79251</v>
      </c>
      <c r="G103" s="170">
        <v>3037.1619999999998</v>
      </c>
      <c r="H103" s="170">
        <v>5690.20129</v>
      </c>
      <c r="I103" s="223">
        <v>4190.4276499999996</v>
      </c>
      <c r="J103" s="409" t="s">
        <v>31</v>
      </c>
      <c r="K103" s="170">
        <v>9460.0490000000009</v>
      </c>
      <c r="L103" s="266">
        <v>6346.8130000000001</v>
      </c>
    </row>
    <row r="104" spans="2:12" ht="11.25" customHeight="1">
      <c r="B104" s="273" t="s">
        <v>101</v>
      </c>
      <c r="C104" s="175"/>
      <c r="D104" s="170"/>
      <c r="E104" s="170"/>
      <c r="F104" s="170"/>
      <c r="G104" s="170"/>
      <c r="H104" s="170"/>
      <c r="I104" s="223"/>
      <c r="J104" s="409"/>
      <c r="K104" s="170"/>
      <c r="L104" s="266"/>
    </row>
    <row r="105" spans="2:12" ht="11.25" customHeight="1">
      <c r="B105" s="3" t="s">
        <v>102</v>
      </c>
      <c r="C105" s="164"/>
      <c r="D105" s="170"/>
      <c r="E105" s="170"/>
      <c r="F105" s="170"/>
      <c r="G105" s="170"/>
      <c r="H105" s="170"/>
      <c r="I105" s="223"/>
      <c r="J105" s="409"/>
      <c r="K105" s="170"/>
      <c r="L105" s="266"/>
    </row>
    <row r="106" spans="2:12" s="50" customFormat="1" ht="11.25" customHeight="1">
      <c r="B106" s="703" t="s">
        <v>146</v>
      </c>
      <c r="C106" s="704"/>
      <c r="D106" s="170">
        <v>19976.258750000001</v>
      </c>
      <c r="E106" s="170">
        <v>10118.332109999999</v>
      </c>
      <c r="F106" s="170">
        <v>81.052210000000002</v>
      </c>
      <c r="G106" s="170">
        <v>2817.502</v>
      </c>
      <c r="H106" s="170">
        <v>5216.8096399999995</v>
      </c>
      <c r="I106" s="223">
        <v>3785.72055</v>
      </c>
      <c r="J106" s="409" t="s">
        <v>31</v>
      </c>
      <c r="K106" s="170">
        <v>4641.1170000000002</v>
      </c>
      <c r="L106" s="266">
        <v>4046.4749999999999</v>
      </c>
    </row>
    <row r="107" spans="2:12" s="50" customFormat="1" ht="11.25" customHeight="1">
      <c r="B107" s="703" t="s">
        <v>142</v>
      </c>
      <c r="C107" s="704"/>
      <c r="D107" s="170">
        <v>27502.05978</v>
      </c>
      <c r="E107" s="170">
        <v>17468.698789999999</v>
      </c>
      <c r="F107" s="170">
        <v>101.04399000000001</v>
      </c>
      <c r="G107" s="170">
        <v>3856.076</v>
      </c>
      <c r="H107" s="170">
        <v>4768.8419899999999</v>
      </c>
      <c r="I107" s="223">
        <v>3545.5828900000001</v>
      </c>
      <c r="J107" s="409" t="s">
        <v>31</v>
      </c>
      <c r="K107" s="170">
        <v>5264.5190000000002</v>
      </c>
      <c r="L107" s="266">
        <v>4405.384</v>
      </c>
    </row>
    <row r="108" spans="2:12" s="50" customFormat="1" ht="11.25" customHeight="1">
      <c r="B108" s="709" t="s">
        <v>147</v>
      </c>
      <c r="C108" s="710"/>
      <c r="D108" s="170">
        <v>138517.25988</v>
      </c>
      <c r="E108" s="170">
        <v>64045.241390000003</v>
      </c>
      <c r="F108" s="170">
        <v>703.17558999999994</v>
      </c>
      <c r="G108" s="170">
        <v>19251.751</v>
      </c>
      <c r="H108" s="170">
        <v>36588.939490000004</v>
      </c>
      <c r="I108" s="223">
        <v>30982.992989999999</v>
      </c>
      <c r="J108" s="368" t="s">
        <v>31</v>
      </c>
      <c r="K108" s="170">
        <v>37883.078999999998</v>
      </c>
      <c r="L108" s="266">
        <v>26750.499</v>
      </c>
    </row>
    <row r="109" spans="2:12" ht="11.25" customHeight="1">
      <c r="B109" s="273" t="s">
        <v>95</v>
      </c>
      <c r="C109" s="175"/>
      <c r="D109" s="170"/>
      <c r="E109" s="170"/>
      <c r="F109" s="170"/>
      <c r="G109" s="170"/>
      <c r="H109" s="170"/>
      <c r="I109" s="223"/>
      <c r="J109" s="409"/>
      <c r="K109" s="170"/>
      <c r="L109" s="266"/>
    </row>
    <row r="110" spans="2:12" ht="11.25" customHeight="1">
      <c r="B110" s="3" t="s">
        <v>96</v>
      </c>
      <c r="C110" s="164"/>
      <c r="D110" s="170"/>
      <c r="E110" s="170"/>
      <c r="F110" s="170"/>
      <c r="G110" s="170"/>
      <c r="H110" s="170"/>
      <c r="I110" s="223"/>
      <c r="J110" s="409"/>
      <c r="K110" s="170"/>
      <c r="L110" s="266"/>
    </row>
    <row r="111" spans="2:12" s="50" customFormat="1" ht="11.25" customHeight="1">
      <c r="B111" s="703" t="s">
        <v>148</v>
      </c>
      <c r="C111" s="704"/>
      <c r="D111" s="170">
        <v>13910.034470000001</v>
      </c>
      <c r="E111" s="170">
        <v>5690.8326299999999</v>
      </c>
      <c r="F111" s="170">
        <v>113.35796999999999</v>
      </c>
      <c r="G111" s="170">
        <v>1209.1690000000001</v>
      </c>
      <c r="H111" s="170">
        <v>4873.3538399999998</v>
      </c>
      <c r="I111" s="223">
        <v>3624.9927599999996</v>
      </c>
      <c r="J111" s="409" t="s">
        <v>31</v>
      </c>
      <c r="K111" s="170">
        <v>3345.848</v>
      </c>
      <c r="L111" s="266">
        <v>2428.2170000000001</v>
      </c>
    </row>
    <row r="112" spans="2:12" s="50" customFormat="1" ht="11.25" customHeight="1">
      <c r="B112" s="703" t="s">
        <v>149</v>
      </c>
      <c r="C112" s="704"/>
      <c r="D112" s="170">
        <v>43244.718359999999</v>
      </c>
      <c r="E112" s="170">
        <v>26923.37861</v>
      </c>
      <c r="F112" s="170">
        <v>241.04551000000001</v>
      </c>
      <c r="G112" s="170">
        <v>9879.1290000000008</v>
      </c>
      <c r="H112" s="170">
        <v>7376.8477499999999</v>
      </c>
      <c r="I112" s="223">
        <v>6882.8919999999998</v>
      </c>
      <c r="J112" s="409" t="s">
        <v>31</v>
      </c>
      <c r="K112" s="170">
        <v>8944.4920000000002</v>
      </c>
      <c r="L112" s="266">
        <v>6634.6930000000002</v>
      </c>
    </row>
    <row r="113" spans="2:12" ht="11.25" customHeight="1">
      <c r="B113" s="273" t="s">
        <v>98</v>
      </c>
      <c r="C113" s="175"/>
      <c r="D113" s="170"/>
      <c r="E113" s="170"/>
      <c r="F113" s="170"/>
      <c r="G113" s="170"/>
      <c r="H113" s="170"/>
      <c r="I113" s="223"/>
      <c r="J113" s="409"/>
      <c r="K113" s="170"/>
      <c r="L113" s="266"/>
    </row>
    <row r="114" spans="2:12" ht="11.25" customHeight="1">
      <c r="B114" s="3" t="s">
        <v>99</v>
      </c>
      <c r="C114" s="164"/>
      <c r="D114" s="170"/>
      <c r="E114" s="170"/>
      <c r="F114" s="170"/>
      <c r="G114" s="170"/>
      <c r="H114" s="170"/>
      <c r="I114" s="223"/>
      <c r="J114" s="409"/>
      <c r="K114" s="170"/>
      <c r="L114" s="266"/>
    </row>
    <row r="115" spans="2:12" s="50" customFormat="1" ht="11.25" customHeight="1">
      <c r="B115" s="703" t="s">
        <v>150</v>
      </c>
      <c r="C115" s="704"/>
      <c r="D115" s="170">
        <v>23099.29077</v>
      </c>
      <c r="E115" s="170">
        <v>7365.5547000000006</v>
      </c>
      <c r="F115" s="170">
        <v>125.79088</v>
      </c>
      <c r="G115" s="170">
        <v>2201.8240000000001</v>
      </c>
      <c r="H115" s="170">
        <v>8105.4680699999999</v>
      </c>
      <c r="I115" s="223">
        <v>6723.9761900000003</v>
      </c>
      <c r="J115" s="368" t="s">
        <v>31</v>
      </c>
      <c r="K115" s="170">
        <v>7628.268</v>
      </c>
      <c r="L115" s="266">
        <v>4996.1459999999997</v>
      </c>
    </row>
    <row r="116" spans="2:12" ht="11.25" customHeight="1">
      <c r="B116" s="273" t="s">
        <v>101</v>
      </c>
      <c r="C116" s="175"/>
      <c r="D116" s="170"/>
      <c r="E116" s="170"/>
      <c r="F116" s="170"/>
      <c r="G116" s="170"/>
      <c r="H116" s="170"/>
      <c r="I116" s="223"/>
      <c r="J116" s="368"/>
      <c r="K116" s="170"/>
      <c r="L116" s="266"/>
    </row>
    <row r="117" spans="2:12" ht="11.25" customHeight="1">
      <c r="B117" s="3" t="s">
        <v>102</v>
      </c>
      <c r="C117" s="164"/>
      <c r="D117" s="170"/>
      <c r="E117" s="170"/>
      <c r="F117" s="170"/>
      <c r="G117" s="170"/>
      <c r="H117" s="170"/>
      <c r="I117" s="223"/>
      <c r="J117" s="368"/>
      <c r="K117" s="170"/>
      <c r="L117" s="266"/>
    </row>
    <row r="118" spans="2:12" s="50" customFormat="1" ht="11.25" customHeight="1">
      <c r="B118" s="703" t="s">
        <v>151</v>
      </c>
      <c r="C118" s="704"/>
      <c r="D118" s="170">
        <v>17443.04305</v>
      </c>
      <c r="E118" s="170">
        <v>5534.6284999999998</v>
      </c>
      <c r="F118" s="170">
        <v>4.7836699999999999</v>
      </c>
      <c r="G118" s="170">
        <v>1353.0909999999999</v>
      </c>
      <c r="H118" s="170">
        <v>6139.0985499999997</v>
      </c>
      <c r="I118" s="223">
        <v>5134.59987</v>
      </c>
      <c r="J118" s="409" t="s">
        <v>31</v>
      </c>
      <c r="K118" s="170">
        <v>5769.3159999999998</v>
      </c>
      <c r="L118" s="266">
        <v>3489.201</v>
      </c>
    </row>
    <row r="119" spans="2:12" s="50" customFormat="1" ht="11.25" customHeight="1">
      <c r="B119" s="703" t="s">
        <v>152</v>
      </c>
      <c r="C119" s="704"/>
      <c r="D119" s="170">
        <v>18197.200239999998</v>
      </c>
      <c r="E119" s="170">
        <v>8175.74352</v>
      </c>
      <c r="F119" s="170">
        <v>19.552949999999999</v>
      </c>
      <c r="G119" s="170">
        <v>1690.4970000000001</v>
      </c>
      <c r="H119" s="170">
        <v>4295.4477200000001</v>
      </c>
      <c r="I119" s="223">
        <v>4083.2122300000001</v>
      </c>
      <c r="J119" s="409" t="s">
        <v>31</v>
      </c>
      <c r="K119" s="170">
        <v>5726.009</v>
      </c>
      <c r="L119" s="266">
        <v>3676.1729999999998</v>
      </c>
    </row>
    <row r="120" spans="2:12" s="50" customFormat="1" ht="11.25" customHeight="1">
      <c r="B120" s="703" t="s">
        <v>149</v>
      </c>
      <c r="C120" s="704"/>
      <c r="D120" s="170">
        <v>22622.972989999998</v>
      </c>
      <c r="E120" s="170">
        <v>10355.103429999999</v>
      </c>
      <c r="F120" s="170">
        <v>198.64461</v>
      </c>
      <c r="G120" s="170">
        <v>2918.0410000000002</v>
      </c>
      <c r="H120" s="170">
        <v>5798.7235599999995</v>
      </c>
      <c r="I120" s="223">
        <v>4533.3199400000003</v>
      </c>
      <c r="J120" s="409" t="s">
        <v>31</v>
      </c>
      <c r="K120" s="170">
        <v>6469.1459999999997</v>
      </c>
      <c r="L120" s="266">
        <v>5526.0690000000004</v>
      </c>
    </row>
    <row r="121" spans="2:12" s="270" customFormat="1" ht="11.25" customHeight="1">
      <c r="B121" s="685" t="s">
        <v>322</v>
      </c>
      <c r="C121" s="686"/>
      <c r="D121" s="145">
        <v>1415303.1899300001</v>
      </c>
      <c r="E121" s="145">
        <v>951446.91342</v>
      </c>
      <c r="F121" s="145">
        <v>183216.26803000001</v>
      </c>
      <c r="G121" s="145">
        <v>240644.125</v>
      </c>
      <c r="H121" s="145">
        <v>195713.93150999999</v>
      </c>
      <c r="I121" s="146">
        <v>144970.65959999998</v>
      </c>
      <c r="J121" s="408">
        <v>458.72058000000004</v>
      </c>
      <c r="K121" s="145">
        <v>268142.34499999997</v>
      </c>
      <c r="L121" s="271">
        <v>226160.19899999999</v>
      </c>
    </row>
    <row r="122" spans="2:12" ht="11.25" customHeight="1">
      <c r="B122" s="52" t="s">
        <v>93</v>
      </c>
      <c r="C122" s="272"/>
      <c r="D122" s="170"/>
      <c r="E122" s="170"/>
      <c r="F122" s="170"/>
      <c r="G122" s="170"/>
      <c r="H122" s="170"/>
      <c r="I122" s="223"/>
      <c r="J122" s="409"/>
      <c r="K122" s="170"/>
      <c r="L122" s="266"/>
    </row>
    <row r="123" spans="2:12" s="50" customFormat="1" ht="11.25" customHeight="1">
      <c r="B123" s="709" t="s">
        <v>153</v>
      </c>
      <c r="C123" s="710"/>
      <c r="D123" s="170">
        <v>311079.76575000002</v>
      </c>
      <c r="E123" s="170">
        <v>216937.9277</v>
      </c>
      <c r="F123" s="170">
        <v>27601.416209999999</v>
      </c>
      <c r="G123" s="170">
        <v>65272.71</v>
      </c>
      <c r="H123" s="170">
        <v>42364.049049999994</v>
      </c>
      <c r="I123" s="223">
        <v>30156.9679</v>
      </c>
      <c r="J123" s="368">
        <v>19.391060000000003</v>
      </c>
      <c r="K123" s="170">
        <v>51777.788999999997</v>
      </c>
      <c r="L123" s="266">
        <v>47751.203999999998</v>
      </c>
    </row>
    <row r="124" spans="2:12" ht="11.25" customHeight="1">
      <c r="B124" s="273" t="s">
        <v>95</v>
      </c>
      <c r="C124" s="175"/>
      <c r="D124" s="170"/>
      <c r="E124" s="170"/>
      <c r="F124" s="170"/>
      <c r="G124" s="170"/>
      <c r="H124" s="170"/>
      <c r="I124" s="223"/>
      <c r="J124" s="409"/>
      <c r="K124" s="170"/>
      <c r="L124" s="266"/>
    </row>
    <row r="125" spans="2:12" ht="11.25" customHeight="1">
      <c r="B125" s="164" t="s">
        <v>96</v>
      </c>
      <c r="C125" s="164"/>
      <c r="D125" s="170"/>
      <c r="E125" s="170"/>
      <c r="F125" s="170"/>
      <c r="G125" s="170"/>
      <c r="H125" s="170"/>
      <c r="I125" s="223"/>
      <c r="J125" s="409"/>
      <c r="K125" s="170"/>
      <c r="L125" s="266"/>
    </row>
    <row r="126" spans="2:12" s="50" customFormat="1" ht="11.25" customHeight="1">
      <c r="B126" s="703" t="s">
        <v>154</v>
      </c>
      <c r="C126" s="704"/>
      <c r="D126" s="170">
        <v>231290.13175</v>
      </c>
      <c r="E126" s="170">
        <v>171033.73946000001</v>
      </c>
      <c r="F126" s="170">
        <v>27285.376519999998</v>
      </c>
      <c r="G126" s="170">
        <v>53862.347999999998</v>
      </c>
      <c r="H126" s="170">
        <v>26417.882289999998</v>
      </c>
      <c r="I126" s="223">
        <v>19285.47539</v>
      </c>
      <c r="J126" s="409" t="s">
        <v>31</v>
      </c>
      <c r="K126" s="170">
        <v>33838.51</v>
      </c>
      <c r="L126" s="266">
        <v>33168.627999999997</v>
      </c>
    </row>
    <row r="127" spans="2:12" ht="11.25" customHeight="1">
      <c r="B127" s="273" t="s">
        <v>101</v>
      </c>
      <c r="C127" s="175"/>
      <c r="D127" s="170"/>
      <c r="E127" s="170"/>
      <c r="F127" s="170"/>
      <c r="G127" s="170"/>
      <c r="H127" s="170"/>
      <c r="I127" s="223"/>
      <c r="J127" s="409"/>
      <c r="K127" s="170"/>
      <c r="L127" s="266"/>
    </row>
    <row r="128" spans="2:12" ht="11.25" customHeight="1">
      <c r="B128" s="164" t="s">
        <v>102</v>
      </c>
      <c r="C128" s="164"/>
      <c r="D128" s="170"/>
      <c r="E128" s="170"/>
      <c r="F128" s="170"/>
      <c r="G128" s="170"/>
      <c r="H128" s="170"/>
      <c r="I128" s="223"/>
      <c r="J128" s="409"/>
      <c r="K128" s="170"/>
      <c r="L128" s="266"/>
    </row>
    <row r="129" spans="2:12" s="50" customFormat="1" ht="11.25" customHeight="1">
      <c r="B129" s="703" t="s">
        <v>154</v>
      </c>
      <c r="C129" s="704"/>
      <c r="D129" s="170">
        <v>19660.059390000002</v>
      </c>
      <c r="E129" s="170">
        <v>11358.83288</v>
      </c>
      <c r="F129" s="170">
        <v>45.173960000000001</v>
      </c>
      <c r="G129" s="170">
        <v>4269.8549999999996</v>
      </c>
      <c r="H129" s="170">
        <v>4319.2475100000001</v>
      </c>
      <c r="I129" s="223">
        <v>2396.1112799999996</v>
      </c>
      <c r="J129" s="409" t="s">
        <v>31</v>
      </c>
      <c r="K129" s="170">
        <v>3981.9789999999998</v>
      </c>
      <c r="L129" s="266">
        <v>3462.1480000000001</v>
      </c>
    </row>
    <row r="130" spans="2:12" s="50" customFormat="1" ht="11.25" customHeight="1">
      <c r="B130" s="703" t="s">
        <v>155</v>
      </c>
      <c r="C130" s="704"/>
      <c r="D130" s="170">
        <v>26861.110390000002</v>
      </c>
      <c r="E130" s="170">
        <v>20916.844880000001</v>
      </c>
      <c r="F130" s="170">
        <v>6.3816699999999997</v>
      </c>
      <c r="G130" s="170">
        <v>3525.0790000000002</v>
      </c>
      <c r="H130" s="170">
        <v>2324.3545099999997</v>
      </c>
      <c r="I130" s="223">
        <v>1436.2685100000001</v>
      </c>
      <c r="J130" s="368">
        <v>6.6</v>
      </c>
      <c r="K130" s="170">
        <v>3619.9110000000001</v>
      </c>
      <c r="L130" s="266">
        <v>3428.741</v>
      </c>
    </row>
    <row r="131" spans="2:12" s="50" customFormat="1" ht="11.25" customHeight="1">
      <c r="B131" s="703" t="s">
        <v>156</v>
      </c>
      <c r="C131" s="704"/>
      <c r="D131" s="170">
        <v>13378.57019</v>
      </c>
      <c r="E131" s="170">
        <v>5792.9627499999997</v>
      </c>
      <c r="F131" s="170">
        <v>74.182509999999994</v>
      </c>
      <c r="G131" s="170">
        <v>1838.971</v>
      </c>
      <c r="H131" s="170">
        <v>3042.1194399999999</v>
      </c>
      <c r="I131" s="223">
        <v>2113.1353300000001</v>
      </c>
      <c r="J131" s="368">
        <v>7.7910600000000008</v>
      </c>
      <c r="K131" s="170">
        <v>4543.4880000000003</v>
      </c>
      <c r="L131" s="266">
        <v>3498.855</v>
      </c>
    </row>
    <row r="132" spans="2:12" s="50" customFormat="1" ht="11.25" customHeight="1">
      <c r="B132" s="703" t="s">
        <v>157</v>
      </c>
      <c r="C132" s="704"/>
      <c r="D132" s="170">
        <v>8985.5652599999994</v>
      </c>
      <c r="E132" s="170">
        <v>2887.79153</v>
      </c>
      <c r="F132" s="170">
        <v>1.0068900000000001</v>
      </c>
      <c r="G132" s="170">
        <v>656.10500000000002</v>
      </c>
      <c r="H132" s="170">
        <v>3608.6837300000002</v>
      </c>
      <c r="I132" s="223">
        <v>2406.4835099999996</v>
      </c>
      <c r="J132" s="368">
        <v>5</v>
      </c>
      <c r="K132" s="170">
        <v>2489.09</v>
      </c>
      <c r="L132" s="266">
        <v>1760.3340000000001</v>
      </c>
    </row>
    <row r="133" spans="2:12" s="50" customFormat="1" ht="11.25" customHeight="1">
      <c r="B133" s="703" t="s">
        <v>158</v>
      </c>
      <c r="C133" s="704"/>
      <c r="D133" s="170">
        <v>10904.32877</v>
      </c>
      <c r="E133" s="170">
        <v>4947.7561999999998</v>
      </c>
      <c r="F133" s="170">
        <v>189.29465999999999</v>
      </c>
      <c r="G133" s="170">
        <v>1120.3520000000001</v>
      </c>
      <c r="H133" s="170">
        <v>2651.7615699999997</v>
      </c>
      <c r="I133" s="223">
        <v>2519.49388</v>
      </c>
      <c r="J133" s="368" t="s">
        <v>31</v>
      </c>
      <c r="K133" s="170">
        <v>3304.8110000000001</v>
      </c>
      <c r="L133" s="266">
        <v>2432.498</v>
      </c>
    </row>
    <row r="134" spans="2:12" s="50" customFormat="1" ht="11.25" customHeight="1">
      <c r="B134" s="709" t="s">
        <v>159</v>
      </c>
      <c r="C134" s="710"/>
      <c r="D134" s="170">
        <v>110705.17940000001</v>
      </c>
      <c r="E134" s="170">
        <v>41155.315360000001</v>
      </c>
      <c r="F134" s="170">
        <v>855.47331999999994</v>
      </c>
      <c r="G134" s="170">
        <v>11231.855</v>
      </c>
      <c r="H134" s="170">
        <v>32007.277040000001</v>
      </c>
      <c r="I134" s="223">
        <v>28548.843539999998</v>
      </c>
      <c r="J134" s="368">
        <v>9.25</v>
      </c>
      <c r="K134" s="170">
        <v>37542.587</v>
      </c>
      <c r="L134" s="266">
        <v>24710.332999999999</v>
      </c>
    </row>
    <row r="135" spans="2:12" ht="11.25" customHeight="1">
      <c r="B135" s="273" t="s">
        <v>98</v>
      </c>
      <c r="C135" s="175"/>
      <c r="D135" s="170"/>
      <c r="E135" s="170"/>
      <c r="F135" s="170"/>
      <c r="G135" s="170"/>
      <c r="H135" s="170"/>
      <c r="I135" s="223"/>
      <c r="J135" s="409"/>
      <c r="K135" s="170"/>
      <c r="L135" s="266"/>
    </row>
    <row r="136" spans="2:12" ht="11.25" customHeight="1">
      <c r="B136" s="3" t="s">
        <v>99</v>
      </c>
      <c r="C136" s="164"/>
      <c r="D136" s="170"/>
      <c r="E136" s="170"/>
      <c r="F136" s="170"/>
      <c r="G136" s="170"/>
      <c r="H136" s="170"/>
      <c r="I136" s="223"/>
      <c r="J136" s="409"/>
      <c r="K136" s="170"/>
      <c r="L136" s="266"/>
    </row>
    <row r="137" spans="2:12" s="50" customFormat="1" ht="11.25" customHeight="1">
      <c r="B137" s="703" t="s">
        <v>160</v>
      </c>
      <c r="C137" s="704"/>
      <c r="D137" s="170">
        <v>60938.961189999995</v>
      </c>
      <c r="E137" s="170">
        <v>23564.387220000001</v>
      </c>
      <c r="F137" s="170">
        <v>590.86464999999998</v>
      </c>
      <c r="G137" s="170">
        <v>7045.6940000000004</v>
      </c>
      <c r="H137" s="170">
        <v>19110.126969999998</v>
      </c>
      <c r="I137" s="223">
        <v>17344.296859999999</v>
      </c>
      <c r="J137" s="368">
        <v>9.25</v>
      </c>
      <c r="K137" s="170">
        <v>18264.447</v>
      </c>
      <c r="L137" s="266">
        <v>12539.624</v>
      </c>
    </row>
    <row r="138" spans="2:12" s="50" customFormat="1" ht="11.25" customHeight="1">
      <c r="B138" s="703" t="s">
        <v>161</v>
      </c>
      <c r="C138" s="704"/>
      <c r="D138" s="170">
        <v>23372.666929999999</v>
      </c>
      <c r="E138" s="170">
        <v>8648.1855799999994</v>
      </c>
      <c r="F138" s="170">
        <v>150.69595000000001</v>
      </c>
      <c r="G138" s="170">
        <v>2174.6239999999998</v>
      </c>
      <c r="H138" s="170">
        <v>6126.6533499999996</v>
      </c>
      <c r="I138" s="223">
        <v>4709.0543099999995</v>
      </c>
      <c r="J138" s="368" t="s">
        <v>31</v>
      </c>
      <c r="K138" s="170">
        <v>8597.8279999999995</v>
      </c>
      <c r="L138" s="266">
        <v>5837.6239999999998</v>
      </c>
    </row>
    <row r="139" spans="2:12" ht="11.25" customHeight="1">
      <c r="B139" s="273" t="s">
        <v>101</v>
      </c>
      <c r="C139" s="175"/>
      <c r="D139" s="170"/>
      <c r="E139" s="170"/>
      <c r="F139" s="170"/>
      <c r="G139" s="170"/>
      <c r="H139" s="170"/>
      <c r="I139" s="223"/>
      <c r="J139" s="368"/>
      <c r="K139" s="170"/>
      <c r="L139" s="266"/>
    </row>
    <row r="140" spans="2:12" ht="11.25" customHeight="1">
      <c r="B140" s="3" t="s">
        <v>102</v>
      </c>
      <c r="C140" s="164"/>
      <c r="D140" s="170"/>
      <c r="E140" s="170"/>
      <c r="F140" s="170"/>
      <c r="G140" s="170"/>
      <c r="H140" s="170"/>
      <c r="I140" s="223"/>
      <c r="J140" s="368"/>
      <c r="K140" s="170"/>
      <c r="L140" s="266"/>
    </row>
    <row r="141" spans="2:12" s="50" customFormat="1" ht="11.25" customHeight="1">
      <c r="B141" s="703" t="s">
        <v>162</v>
      </c>
      <c r="C141" s="704"/>
      <c r="D141" s="170">
        <v>11458.79717</v>
      </c>
      <c r="E141" s="170">
        <v>4182.7312300000003</v>
      </c>
      <c r="F141" s="170">
        <v>43.3581</v>
      </c>
      <c r="G141" s="170">
        <v>667.43399999999997</v>
      </c>
      <c r="H141" s="170">
        <v>3083.4549400000001</v>
      </c>
      <c r="I141" s="223">
        <v>2937.5569599999999</v>
      </c>
      <c r="J141" s="368" t="s">
        <v>31</v>
      </c>
      <c r="K141" s="170">
        <v>4192.6109999999999</v>
      </c>
      <c r="L141" s="266">
        <v>2232.7979999999998</v>
      </c>
    </row>
    <row r="142" spans="2:12" s="50" customFormat="1" ht="11.25" customHeight="1">
      <c r="B142" s="703" t="s">
        <v>163</v>
      </c>
      <c r="C142" s="704"/>
      <c r="D142" s="170">
        <v>14934.75411</v>
      </c>
      <c r="E142" s="170">
        <v>4760.0113300000003</v>
      </c>
      <c r="F142" s="170">
        <v>70.55462</v>
      </c>
      <c r="G142" s="170">
        <v>1344.1030000000001</v>
      </c>
      <c r="H142" s="170">
        <v>3687.04178</v>
      </c>
      <c r="I142" s="223">
        <v>3557.93541</v>
      </c>
      <c r="J142" s="368" t="s">
        <v>31</v>
      </c>
      <c r="K142" s="170">
        <v>6487.701</v>
      </c>
      <c r="L142" s="266">
        <v>4100.2870000000003</v>
      </c>
    </row>
    <row r="143" spans="2:12" s="50" customFormat="1" ht="11.25" customHeight="1">
      <c r="B143" s="709" t="s">
        <v>164</v>
      </c>
      <c r="C143" s="710"/>
      <c r="D143" s="170">
        <v>159663.07537999999</v>
      </c>
      <c r="E143" s="170">
        <v>84784.256219999996</v>
      </c>
      <c r="F143" s="170">
        <v>816.26715000000002</v>
      </c>
      <c r="G143" s="170">
        <v>24071.713</v>
      </c>
      <c r="H143" s="170">
        <v>31324.613160000001</v>
      </c>
      <c r="I143" s="223">
        <v>26289.794699999999</v>
      </c>
      <c r="J143" s="368">
        <v>350.57952</v>
      </c>
      <c r="K143" s="170">
        <v>43554.205999999998</v>
      </c>
      <c r="L143" s="266">
        <v>32645.279999999999</v>
      </c>
    </row>
    <row r="144" spans="2:12" ht="11.25" customHeight="1">
      <c r="B144" s="273" t="s">
        <v>95</v>
      </c>
      <c r="C144" s="175"/>
      <c r="D144" s="170"/>
      <c r="E144" s="170"/>
      <c r="F144" s="170"/>
      <c r="G144" s="170"/>
      <c r="H144" s="170"/>
      <c r="I144" s="223"/>
      <c r="J144" s="368"/>
      <c r="K144" s="170"/>
      <c r="L144" s="266"/>
    </row>
    <row r="145" spans="2:12" ht="11.25" customHeight="1">
      <c r="B145" s="164" t="s">
        <v>96</v>
      </c>
      <c r="C145" s="164"/>
      <c r="D145" s="170"/>
      <c r="E145" s="170"/>
      <c r="F145" s="170"/>
      <c r="G145" s="170"/>
      <c r="H145" s="170"/>
      <c r="I145" s="223"/>
      <c r="J145" s="368"/>
      <c r="K145" s="170"/>
      <c r="L145" s="266"/>
    </row>
    <row r="146" spans="2:12" s="50" customFormat="1" ht="11.25" customHeight="1">
      <c r="B146" s="703" t="s">
        <v>165</v>
      </c>
      <c r="C146" s="704"/>
      <c r="D146" s="170">
        <v>36693.565549999999</v>
      </c>
      <c r="E146" s="170">
        <v>16796.632750000001</v>
      </c>
      <c r="F146" s="170">
        <v>345.17169999999999</v>
      </c>
      <c r="G146" s="170">
        <v>6878.4560000000001</v>
      </c>
      <c r="H146" s="170">
        <v>7698.8387999999995</v>
      </c>
      <c r="I146" s="223">
        <v>5706.4281900000005</v>
      </c>
      <c r="J146" s="368">
        <v>261.49619999999999</v>
      </c>
      <c r="K146" s="170">
        <v>12198.093999999999</v>
      </c>
      <c r="L146" s="266">
        <v>8677.86</v>
      </c>
    </row>
    <row r="147" spans="2:12" ht="11.25" customHeight="1">
      <c r="B147" s="273" t="s">
        <v>98</v>
      </c>
      <c r="C147" s="175"/>
      <c r="D147" s="170"/>
      <c r="E147" s="170"/>
      <c r="F147" s="170"/>
      <c r="G147" s="170"/>
      <c r="H147" s="170"/>
      <c r="I147" s="223"/>
      <c r="J147" s="368"/>
      <c r="K147" s="170"/>
      <c r="L147" s="266"/>
    </row>
    <row r="148" spans="2:12" ht="11.25" customHeight="1">
      <c r="B148" s="164" t="s">
        <v>99</v>
      </c>
      <c r="C148" s="164"/>
      <c r="D148" s="170"/>
      <c r="E148" s="170"/>
      <c r="F148" s="170"/>
      <c r="G148" s="170"/>
      <c r="H148" s="170"/>
      <c r="I148" s="223"/>
      <c r="J148" s="368"/>
      <c r="K148" s="170"/>
      <c r="L148" s="266"/>
    </row>
    <row r="149" spans="2:12" s="50" customFormat="1" ht="11.25" customHeight="1">
      <c r="B149" s="703" t="s">
        <v>166</v>
      </c>
      <c r="C149" s="704"/>
      <c r="D149" s="170">
        <v>23801.448969999998</v>
      </c>
      <c r="E149" s="170">
        <v>14295.94065</v>
      </c>
      <c r="F149" s="170">
        <v>106.10866</v>
      </c>
      <c r="G149" s="170">
        <v>2875.6849999999999</v>
      </c>
      <c r="H149" s="170">
        <v>3714.45532</v>
      </c>
      <c r="I149" s="223">
        <v>3269.36724</v>
      </c>
      <c r="J149" s="368" t="s">
        <v>31</v>
      </c>
      <c r="K149" s="170">
        <v>5791.0529999999999</v>
      </c>
      <c r="L149" s="266">
        <v>5172.3649999999998</v>
      </c>
    </row>
    <row r="150" spans="2:12" ht="11.25" customHeight="1">
      <c r="B150" s="273" t="s">
        <v>101</v>
      </c>
      <c r="C150" s="175"/>
      <c r="D150" s="170"/>
      <c r="E150" s="170"/>
      <c r="F150" s="170"/>
      <c r="G150" s="170"/>
      <c r="H150" s="170"/>
      <c r="I150" s="223"/>
      <c r="J150" s="368"/>
      <c r="K150" s="170"/>
      <c r="L150" s="266"/>
    </row>
    <row r="151" spans="2:12" ht="11.25" customHeight="1">
      <c r="B151" s="3" t="s">
        <v>102</v>
      </c>
      <c r="C151" s="164"/>
      <c r="D151" s="170"/>
      <c r="E151" s="170"/>
      <c r="F151" s="170"/>
      <c r="G151" s="170"/>
      <c r="H151" s="170"/>
      <c r="I151" s="223"/>
      <c r="J151" s="368"/>
      <c r="K151" s="170"/>
      <c r="L151" s="266"/>
    </row>
    <row r="152" spans="2:12" s="50" customFormat="1" ht="11.25" customHeight="1">
      <c r="B152" s="703" t="s">
        <v>165</v>
      </c>
      <c r="C152" s="704"/>
      <c r="D152" s="170">
        <v>24218.426079999997</v>
      </c>
      <c r="E152" s="170">
        <v>12236.022419999999</v>
      </c>
      <c r="F152" s="170">
        <v>24.5473</v>
      </c>
      <c r="G152" s="170">
        <v>3293.3629999999998</v>
      </c>
      <c r="H152" s="170">
        <v>5413.45766</v>
      </c>
      <c r="I152" s="223">
        <v>5131.57978</v>
      </c>
      <c r="J152" s="368">
        <v>89.083320000000001</v>
      </c>
      <c r="K152" s="170">
        <v>6568.9459999999999</v>
      </c>
      <c r="L152" s="266">
        <v>3788.4589999999998</v>
      </c>
    </row>
    <row r="153" spans="2:12" s="50" customFormat="1" ht="11.25" customHeight="1">
      <c r="B153" s="703" t="s">
        <v>167</v>
      </c>
      <c r="C153" s="704"/>
      <c r="D153" s="170">
        <v>10637.548289999999</v>
      </c>
      <c r="E153" s="170">
        <v>6192.8961399999998</v>
      </c>
      <c r="F153" s="170">
        <v>47.61251</v>
      </c>
      <c r="G153" s="170">
        <v>1178.9770000000001</v>
      </c>
      <c r="H153" s="170">
        <v>2121.5801499999998</v>
      </c>
      <c r="I153" s="223">
        <v>1586.4158600000001</v>
      </c>
      <c r="J153" s="409" t="s">
        <v>31</v>
      </c>
      <c r="K153" s="170">
        <v>2323.0720000000001</v>
      </c>
      <c r="L153" s="266">
        <v>1937.3040000000001</v>
      </c>
    </row>
    <row r="154" spans="2:12" s="50" customFormat="1" ht="11.25" customHeight="1">
      <c r="B154" s="703" t="s">
        <v>168</v>
      </c>
      <c r="C154" s="704"/>
      <c r="D154" s="170">
        <v>19691.495179999998</v>
      </c>
      <c r="E154" s="170">
        <v>11960.38235</v>
      </c>
      <c r="F154" s="170">
        <v>20.814139999999998</v>
      </c>
      <c r="G154" s="170">
        <v>4478.5</v>
      </c>
      <c r="H154" s="170">
        <v>3787.4778300000003</v>
      </c>
      <c r="I154" s="223">
        <v>2947.80611</v>
      </c>
      <c r="J154" s="409" t="s">
        <v>31</v>
      </c>
      <c r="K154" s="170">
        <v>3943.6350000000002</v>
      </c>
      <c r="L154" s="266">
        <v>3936.5509999999999</v>
      </c>
    </row>
    <row r="155" spans="2:12" s="50" customFormat="1" ht="11.25" customHeight="1">
      <c r="B155" s="703" t="s">
        <v>169</v>
      </c>
      <c r="C155" s="704"/>
      <c r="D155" s="170">
        <v>19036.222600000001</v>
      </c>
      <c r="E155" s="170">
        <v>12230.85475</v>
      </c>
      <c r="F155" s="170">
        <v>118.48063</v>
      </c>
      <c r="G155" s="170">
        <v>1936.155</v>
      </c>
      <c r="H155" s="170">
        <v>3073.2188500000002</v>
      </c>
      <c r="I155" s="223">
        <v>2679.3405400000001</v>
      </c>
      <c r="J155" s="368" t="s">
        <v>31</v>
      </c>
      <c r="K155" s="170">
        <v>3732.1489999999999</v>
      </c>
      <c r="L155" s="266">
        <v>3194.5279999999998</v>
      </c>
    </row>
    <row r="156" spans="2:12" s="50" customFormat="1" ht="11.25" customHeight="1">
      <c r="B156" s="703" t="s">
        <v>170</v>
      </c>
      <c r="C156" s="704"/>
      <c r="D156" s="170">
        <v>16307.53551</v>
      </c>
      <c r="E156" s="170">
        <v>7026.5601100000003</v>
      </c>
      <c r="F156" s="170">
        <v>152.00423999999998</v>
      </c>
      <c r="G156" s="170">
        <v>2678.2449999999999</v>
      </c>
      <c r="H156" s="170">
        <v>3482.6623999999997</v>
      </c>
      <c r="I156" s="223">
        <v>3118.1933399999998</v>
      </c>
      <c r="J156" s="368" t="s">
        <v>31</v>
      </c>
      <c r="K156" s="170">
        <v>5798.3130000000001</v>
      </c>
      <c r="L156" s="266">
        <v>3770.9639999999999</v>
      </c>
    </row>
    <row r="157" spans="2:12" s="50" customFormat="1" ht="11.25" customHeight="1">
      <c r="B157" s="703" t="s">
        <v>171</v>
      </c>
      <c r="C157" s="704"/>
      <c r="D157" s="170">
        <v>9276.8331999999991</v>
      </c>
      <c r="E157" s="170">
        <v>4044.9670499999997</v>
      </c>
      <c r="F157" s="170">
        <v>1.5279700000000001</v>
      </c>
      <c r="G157" s="170">
        <v>752.33199999999999</v>
      </c>
      <c r="H157" s="170">
        <v>2032.9221499999999</v>
      </c>
      <c r="I157" s="223">
        <v>1850.66364</v>
      </c>
      <c r="J157" s="409" t="s">
        <v>31</v>
      </c>
      <c r="K157" s="170">
        <v>3198.944</v>
      </c>
      <c r="L157" s="266">
        <v>2167.2489999999998</v>
      </c>
    </row>
    <row r="158" spans="2:12" s="50" customFormat="1" ht="11.25" customHeight="1">
      <c r="B158" s="709" t="s">
        <v>172</v>
      </c>
      <c r="C158" s="710"/>
      <c r="D158" s="170">
        <v>420467.28243000002</v>
      </c>
      <c r="E158" s="170">
        <v>293445.65182999999</v>
      </c>
      <c r="F158" s="170">
        <v>48946.413509999998</v>
      </c>
      <c r="G158" s="170">
        <v>96643.760999999999</v>
      </c>
      <c r="H158" s="170">
        <v>41952.679600000003</v>
      </c>
      <c r="I158" s="223">
        <v>35149.068090000001</v>
      </c>
      <c r="J158" s="368">
        <v>42.1</v>
      </c>
      <c r="K158" s="170">
        <v>85068.951000000001</v>
      </c>
      <c r="L158" s="266">
        <v>81552.452999999994</v>
      </c>
    </row>
    <row r="159" spans="2:12" ht="11.25" customHeight="1">
      <c r="B159" s="273" t="s">
        <v>95</v>
      </c>
      <c r="C159" s="175"/>
      <c r="D159" s="170"/>
      <c r="E159" s="170"/>
      <c r="F159" s="170"/>
      <c r="G159" s="170"/>
      <c r="H159" s="170"/>
      <c r="I159" s="223"/>
      <c r="J159" s="409"/>
      <c r="K159" s="170"/>
      <c r="L159" s="266"/>
    </row>
    <row r="160" spans="2:12" ht="11.25" customHeight="1">
      <c r="B160" s="164" t="s">
        <v>96</v>
      </c>
      <c r="C160" s="164"/>
      <c r="D160" s="170"/>
      <c r="E160" s="170"/>
      <c r="F160" s="170"/>
      <c r="G160" s="170"/>
      <c r="H160" s="170"/>
      <c r="I160" s="223"/>
      <c r="J160" s="409"/>
      <c r="K160" s="170"/>
      <c r="L160" s="266"/>
    </row>
    <row r="161" spans="2:12" s="50" customFormat="1" ht="11.25" customHeight="1">
      <c r="B161" s="703" t="s">
        <v>173</v>
      </c>
      <c r="C161" s="704"/>
      <c r="D161" s="170">
        <v>290386.11926000001</v>
      </c>
      <c r="E161" s="170">
        <v>197178.70600000001</v>
      </c>
      <c r="F161" s="170">
        <v>42853.996850000003</v>
      </c>
      <c r="G161" s="170">
        <v>74849.868000000002</v>
      </c>
      <c r="H161" s="170">
        <v>26511.061260000002</v>
      </c>
      <c r="I161" s="223">
        <v>21966.875969999997</v>
      </c>
      <c r="J161" s="409" t="s">
        <v>31</v>
      </c>
      <c r="K161" s="170">
        <v>66696.351999999999</v>
      </c>
      <c r="L161" s="266">
        <v>66442.972999999998</v>
      </c>
    </row>
    <row r="162" spans="2:12" ht="11.25" customHeight="1">
      <c r="B162" s="273" t="s">
        <v>98</v>
      </c>
      <c r="C162" s="175"/>
      <c r="D162" s="170"/>
      <c r="E162" s="170"/>
      <c r="F162" s="170"/>
      <c r="G162" s="170"/>
      <c r="H162" s="170"/>
      <c r="I162" s="223"/>
      <c r="J162" s="409"/>
      <c r="K162" s="170"/>
      <c r="L162" s="266"/>
    </row>
    <row r="163" spans="2:12" ht="11.25" customHeight="1">
      <c r="B163" s="164" t="s">
        <v>99</v>
      </c>
      <c r="C163" s="164"/>
      <c r="D163" s="170"/>
      <c r="E163" s="170"/>
      <c r="F163" s="170"/>
      <c r="G163" s="170"/>
      <c r="H163" s="170"/>
      <c r="I163" s="223"/>
      <c r="J163" s="409"/>
      <c r="K163" s="170"/>
      <c r="L163" s="266"/>
    </row>
    <row r="164" spans="2:12" s="50" customFormat="1" ht="11.25" customHeight="1">
      <c r="B164" s="703" t="s">
        <v>174</v>
      </c>
      <c r="C164" s="704"/>
      <c r="D164" s="170">
        <v>28355.945929999998</v>
      </c>
      <c r="E164" s="170">
        <v>13718.209349999999</v>
      </c>
      <c r="F164" s="170">
        <v>95.418990000000008</v>
      </c>
      <c r="G164" s="170">
        <v>4969.6850000000004</v>
      </c>
      <c r="H164" s="170">
        <v>6913.6245799999997</v>
      </c>
      <c r="I164" s="223">
        <v>6687.9921299999996</v>
      </c>
      <c r="J164" s="368">
        <v>12.1</v>
      </c>
      <c r="K164" s="170">
        <v>7724.1120000000001</v>
      </c>
      <c r="L164" s="266">
        <v>5107.2830000000004</v>
      </c>
    </row>
    <row r="165" spans="2:12" ht="11.25" customHeight="1">
      <c r="B165" s="273" t="s">
        <v>101</v>
      </c>
      <c r="C165" s="175"/>
      <c r="D165" s="170"/>
      <c r="E165" s="170"/>
      <c r="F165" s="170"/>
      <c r="G165" s="170"/>
      <c r="H165" s="170"/>
      <c r="I165" s="223"/>
      <c r="J165" s="409"/>
      <c r="K165" s="170"/>
      <c r="L165" s="266"/>
    </row>
    <row r="166" spans="2:12" ht="11.25" customHeight="1">
      <c r="B166" s="3" t="s">
        <v>102</v>
      </c>
      <c r="C166" s="164"/>
      <c r="D166" s="170"/>
      <c r="E166" s="170"/>
      <c r="F166" s="170"/>
      <c r="G166" s="170"/>
      <c r="H166" s="170"/>
      <c r="I166" s="223"/>
      <c r="J166" s="409"/>
      <c r="K166" s="170"/>
      <c r="L166" s="266"/>
    </row>
    <row r="167" spans="2:12" s="50" customFormat="1" ht="11.25" customHeight="1">
      <c r="B167" s="703" t="s">
        <v>173</v>
      </c>
      <c r="C167" s="704"/>
      <c r="D167" s="170">
        <v>48237.485950000002</v>
      </c>
      <c r="E167" s="170">
        <v>37856.6751</v>
      </c>
      <c r="F167" s="170">
        <v>34.348410000000001</v>
      </c>
      <c r="G167" s="170">
        <v>12696.419</v>
      </c>
      <c r="H167" s="170">
        <v>5740.0778499999997</v>
      </c>
      <c r="I167" s="223">
        <v>3706.2840799999999</v>
      </c>
      <c r="J167" s="368">
        <v>30</v>
      </c>
      <c r="K167" s="170">
        <v>4640.7330000000002</v>
      </c>
      <c r="L167" s="266">
        <v>4331.2740000000003</v>
      </c>
    </row>
    <row r="168" spans="2:12" s="50" customFormat="1" ht="11.25" customHeight="1">
      <c r="B168" s="703" t="s">
        <v>175</v>
      </c>
      <c r="C168" s="704"/>
      <c r="D168" s="170">
        <v>53487.731289999996</v>
      </c>
      <c r="E168" s="170">
        <v>44692.061379999999</v>
      </c>
      <c r="F168" s="170">
        <v>5962.6492600000001</v>
      </c>
      <c r="G168" s="170">
        <v>4127.7889999999998</v>
      </c>
      <c r="H168" s="170">
        <v>2787.9159100000002</v>
      </c>
      <c r="I168" s="223">
        <v>2787.9159100000002</v>
      </c>
      <c r="J168" s="409" t="s">
        <v>31</v>
      </c>
      <c r="K168" s="170">
        <v>6007.7539999999999</v>
      </c>
      <c r="L168" s="266">
        <v>5670.9229999999998</v>
      </c>
    </row>
    <row r="169" spans="2:12" s="50" customFormat="1" ht="11.25" customHeight="1">
      <c r="B169" s="709" t="s">
        <v>176</v>
      </c>
      <c r="C169" s="710"/>
      <c r="D169" s="170">
        <v>413387.88697000005</v>
      </c>
      <c r="E169" s="170">
        <v>315123.76231000002</v>
      </c>
      <c r="F169" s="170">
        <v>104996.69784000001</v>
      </c>
      <c r="G169" s="170">
        <v>43424.086000000003</v>
      </c>
      <c r="H169" s="170">
        <v>48065.312659999996</v>
      </c>
      <c r="I169" s="223">
        <v>24825.985370000002</v>
      </c>
      <c r="J169" s="368">
        <v>37.4</v>
      </c>
      <c r="K169" s="170">
        <v>50198.811999999998</v>
      </c>
      <c r="L169" s="266">
        <v>39500.928999999996</v>
      </c>
    </row>
    <row r="170" spans="2:12" ht="11.25" customHeight="1">
      <c r="B170" s="273" t="s">
        <v>98</v>
      </c>
      <c r="C170" s="175"/>
      <c r="D170" s="170"/>
      <c r="E170" s="170"/>
      <c r="F170" s="170"/>
      <c r="G170" s="170"/>
      <c r="H170" s="170"/>
      <c r="I170" s="223"/>
      <c r="J170" s="409"/>
      <c r="K170" s="170"/>
      <c r="L170" s="266"/>
    </row>
    <row r="171" spans="2:12" ht="11.25" customHeight="1">
      <c r="B171" s="3" t="s">
        <v>99</v>
      </c>
      <c r="C171" s="164"/>
      <c r="D171" s="170"/>
      <c r="E171" s="170"/>
      <c r="F171" s="170"/>
      <c r="G171" s="170"/>
      <c r="H171" s="170"/>
      <c r="I171" s="223"/>
      <c r="J171" s="409"/>
      <c r="K171" s="170"/>
      <c r="L171" s="266"/>
    </row>
    <row r="172" spans="2:12" s="50" customFormat="1" ht="11.25" customHeight="1">
      <c r="B172" s="703" t="s">
        <v>177</v>
      </c>
      <c r="C172" s="704"/>
      <c r="D172" s="170">
        <v>32403.02578</v>
      </c>
      <c r="E172" s="170">
        <v>17789.57559</v>
      </c>
      <c r="F172" s="170">
        <v>29.80106</v>
      </c>
      <c r="G172" s="170">
        <v>8321.8559999999998</v>
      </c>
      <c r="H172" s="170">
        <v>6321.1571900000008</v>
      </c>
      <c r="I172" s="223">
        <v>5015.4792900000002</v>
      </c>
      <c r="J172" s="409" t="s">
        <v>31</v>
      </c>
      <c r="K172" s="170">
        <v>8292.2929999999997</v>
      </c>
      <c r="L172" s="266">
        <v>6663.8069999999998</v>
      </c>
    </row>
    <row r="173" spans="2:12" s="50" customFormat="1" ht="11.25" customHeight="1">
      <c r="B173" s="703" t="s">
        <v>178</v>
      </c>
      <c r="C173" s="704"/>
      <c r="D173" s="170">
        <v>282768.55794999999</v>
      </c>
      <c r="E173" s="170">
        <v>249948.83261000001</v>
      </c>
      <c r="F173" s="170">
        <v>104855.53765000001</v>
      </c>
      <c r="G173" s="170">
        <v>24306.637999999999</v>
      </c>
      <c r="H173" s="170">
        <v>13277.332339999999</v>
      </c>
      <c r="I173" s="223">
        <v>8301.9660700000004</v>
      </c>
      <c r="J173" s="409" t="s">
        <v>31</v>
      </c>
      <c r="K173" s="170">
        <v>19542.393</v>
      </c>
      <c r="L173" s="266">
        <v>15167.415000000001</v>
      </c>
    </row>
    <row r="174" spans="2:12" s="50" customFormat="1" ht="11.25" customHeight="1">
      <c r="B174" s="703" t="s">
        <v>179</v>
      </c>
      <c r="C174" s="704"/>
      <c r="D174" s="170">
        <v>38838.602359999997</v>
      </c>
      <c r="E174" s="170">
        <v>11064.21379</v>
      </c>
      <c r="F174" s="170">
        <v>74.011150000000001</v>
      </c>
      <c r="G174" s="170">
        <v>4404.6350000000002</v>
      </c>
      <c r="H174" s="170">
        <v>19328.130570000001</v>
      </c>
      <c r="I174" s="223">
        <v>3928.7686400000002</v>
      </c>
      <c r="J174" s="409" t="s">
        <v>31</v>
      </c>
      <c r="K174" s="170">
        <v>8446.2579999999998</v>
      </c>
      <c r="L174" s="266">
        <v>6129.44</v>
      </c>
    </row>
    <row r="175" spans="2:12" ht="11.25" customHeight="1">
      <c r="B175" s="273" t="s">
        <v>101</v>
      </c>
      <c r="C175" s="175"/>
      <c r="D175" s="170"/>
      <c r="E175" s="170"/>
      <c r="F175" s="170"/>
      <c r="G175" s="170"/>
      <c r="H175" s="170"/>
      <c r="I175" s="223"/>
      <c r="J175" s="409"/>
      <c r="K175" s="170"/>
      <c r="L175" s="266"/>
    </row>
    <row r="176" spans="2:12" ht="11.25" customHeight="1">
      <c r="B176" s="3" t="s">
        <v>102</v>
      </c>
      <c r="C176" s="164"/>
      <c r="D176" s="170"/>
      <c r="E176" s="170"/>
      <c r="F176" s="170"/>
      <c r="G176" s="170"/>
      <c r="H176" s="170"/>
      <c r="I176" s="223"/>
      <c r="J176" s="409"/>
      <c r="K176" s="170"/>
      <c r="L176" s="266"/>
    </row>
    <row r="177" spans="2:12" s="50" customFormat="1" ht="11.25" customHeight="1">
      <c r="B177" s="703" t="s">
        <v>180</v>
      </c>
      <c r="C177" s="704"/>
      <c r="D177" s="170">
        <v>11646.232810000001</v>
      </c>
      <c r="E177" s="170">
        <v>4276.82269</v>
      </c>
      <c r="F177" s="170">
        <v>2.2296999999999998</v>
      </c>
      <c r="G177" s="170">
        <v>1676.854</v>
      </c>
      <c r="H177" s="170">
        <v>2543.0451200000002</v>
      </c>
      <c r="I177" s="223">
        <v>2299.49962</v>
      </c>
      <c r="J177" s="368">
        <v>37.4</v>
      </c>
      <c r="K177" s="170">
        <v>4826.3649999999998</v>
      </c>
      <c r="L177" s="266">
        <v>3164.0419999999999</v>
      </c>
    </row>
    <row r="178" spans="2:12" s="50" customFormat="1" ht="11.25" customHeight="1">
      <c r="B178" s="703" t="s">
        <v>181</v>
      </c>
      <c r="C178" s="704"/>
      <c r="D178" s="170">
        <v>31485.414679999998</v>
      </c>
      <c r="E178" s="170">
        <v>23181.392070000002</v>
      </c>
      <c r="F178" s="170">
        <v>31.018270000000001</v>
      </c>
      <c r="G178" s="170">
        <v>2106.4119999999998</v>
      </c>
      <c r="H178" s="170">
        <v>3365.49161</v>
      </c>
      <c r="I178" s="223">
        <v>3178.0076400000003</v>
      </c>
      <c r="J178" s="409" t="s">
        <v>31</v>
      </c>
      <c r="K178" s="170">
        <v>4938.5309999999999</v>
      </c>
      <c r="L178" s="266">
        <v>4751.5929999999998</v>
      </c>
    </row>
    <row r="179" spans="2:12" s="50" customFormat="1" ht="11.25" customHeight="1">
      <c r="B179" s="703" t="s">
        <v>182</v>
      </c>
      <c r="C179" s="704"/>
      <c r="D179" s="170">
        <v>16246.053390000001</v>
      </c>
      <c r="E179" s="170">
        <v>8862.9255599999997</v>
      </c>
      <c r="F179" s="170">
        <v>4.1000100000000002</v>
      </c>
      <c r="G179" s="170">
        <v>2607.6909999999998</v>
      </c>
      <c r="H179" s="170">
        <v>3230.1558300000002</v>
      </c>
      <c r="I179" s="223">
        <v>2102.2641100000001</v>
      </c>
      <c r="J179" s="368" t="s">
        <v>31</v>
      </c>
      <c r="K179" s="170">
        <v>4152.9719999999998</v>
      </c>
      <c r="L179" s="266">
        <v>3624.6320000000001</v>
      </c>
    </row>
    <row r="180" spans="2:12" s="270" customFormat="1" ht="11.25" customHeight="1">
      <c r="B180" s="685" t="s">
        <v>183</v>
      </c>
      <c r="C180" s="686"/>
      <c r="D180" s="145">
        <v>1929611.59883</v>
      </c>
      <c r="E180" s="145">
        <v>1053531.5318200001</v>
      </c>
      <c r="F180" s="145">
        <v>16498.006560000002</v>
      </c>
      <c r="G180" s="145">
        <v>329880.10399999999</v>
      </c>
      <c r="H180" s="145">
        <v>432946.20101000002</v>
      </c>
      <c r="I180" s="146">
        <v>309889.46539999999</v>
      </c>
      <c r="J180" s="408">
        <v>2573.4334900000003</v>
      </c>
      <c r="K180" s="145">
        <v>443133.86599999998</v>
      </c>
      <c r="L180" s="271">
        <v>332050.08100000001</v>
      </c>
    </row>
    <row r="181" spans="2:12" ht="11.25" customHeight="1">
      <c r="B181" s="52" t="s">
        <v>93</v>
      </c>
      <c r="C181" s="272"/>
      <c r="D181" s="170"/>
      <c r="E181" s="170"/>
      <c r="F181" s="170"/>
      <c r="G181" s="170"/>
      <c r="H181" s="170"/>
      <c r="I181" s="223"/>
      <c r="J181" s="409"/>
      <c r="K181" s="170"/>
      <c r="L181" s="266"/>
    </row>
    <row r="182" spans="2:12" s="50" customFormat="1" ht="11.25" customHeight="1">
      <c r="B182" s="709" t="s">
        <v>184</v>
      </c>
      <c r="C182" s="710"/>
      <c r="D182" s="170">
        <v>284003.09732999996</v>
      </c>
      <c r="E182" s="170">
        <v>145238.98449999999</v>
      </c>
      <c r="F182" s="170">
        <v>1532.5789</v>
      </c>
      <c r="G182" s="170">
        <v>44899.186000000002</v>
      </c>
      <c r="H182" s="170">
        <v>69100.574829999998</v>
      </c>
      <c r="I182" s="223">
        <v>55904.65092</v>
      </c>
      <c r="J182" s="368">
        <v>118.94716</v>
      </c>
      <c r="K182" s="170">
        <v>69663.538</v>
      </c>
      <c r="L182" s="266">
        <v>48767.167999999998</v>
      </c>
    </row>
    <row r="183" spans="2:12" ht="11.25" customHeight="1">
      <c r="B183" s="273" t="s">
        <v>95</v>
      </c>
      <c r="C183" s="175"/>
      <c r="D183" s="170"/>
      <c r="E183" s="170"/>
      <c r="F183" s="170"/>
      <c r="G183" s="170"/>
      <c r="H183" s="170"/>
      <c r="I183" s="223"/>
      <c r="J183" s="409"/>
      <c r="K183" s="170"/>
      <c r="L183" s="266"/>
    </row>
    <row r="184" spans="2:12" ht="11.25" customHeight="1">
      <c r="B184" s="3" t="s">
        <v>96</v>
      </c>
      <c r="C184" s="164"/>
      <c r="D184" s="170"/>
      <c r="E184" s="170"/>
      <c r="F184" s="170"/>
      <c r="G184" s="170"/>
      <c r="H184" s="170"/>
      <c r="I184" s="223"/>
      <c r="J184" s="409"/>
      <c r="K184" s="170"/>
      <c r="L184" s="266"/>
    </row>
    <row r="185" spans="2:12" s="50" customFormat="1" ht="11.25" customHeight="1">
      <c r="B185" s="703" t="s">
        <v>185</v>
      </c>
      <c r="C185" s="704"/>
      <c r="D185" s="170">
        <v>90126.511169999998</v>
      </c>
      <c r="E185" s="170">
        <v>44216.086889999999</v>
      </c>
      <c r="F185" s="170">
        <v>178.48659000000001</v>
      </c>
      <c r="G185" s="170">
        <v>13979.877</v>
      </c>
      <c r="H185" s="170">
        <v>21960.496279999999</v>
      </c>
      <c r="I185" s="223">
        <v>18576.590499999998</v>
      </c>
      <c r="J185" s="368">
        <v>9.3000000000000007</v>
      </c>
      <c r="K185" s="170">
        <v>23949.928</v>
      </c>
      <c r="L185" s="266">
        <v>14278.938</v>
      </c>
    </row>
    <row r="186" spans="2:12" s="50" customFormat="1" ht="11.25" customHeight="1">
      <c r="B186" s="703" t="s">
        <v>186</v>
      </c>
      <c r="C186" s="704"/>
      <c r="D186" s="170">
        <v>101473.95020000001</v>
      </c>
      <c r="E186" s="170">
        <v>58603.203520000003</v>
      </c>
      <c r="F186" s="170">
        <v>1187.9520400000001</v>
      </c>
      <c r="G186" s="170">
        <v>17939.762999999999</v>
      </c>
      <c r="H186" s="170">
        <v>25757.561679999999</v>
      </c>
      <c r="I186" s="223">
        <v>19483.152679999999</v>
      </c>
      <c r="J186" s="368">
        <v>6.04</v>
      </c>
      <c r="K186" s="170">
        <v>17113.185000000001</v>
      </c>
      <c r="L186" s="266">
        <v>16091.912</v>
      </c>
    </row>
    <row r="187" spans="2:12" s="50" customFormat="1" ht="11.25" customHeight="1">
      <c r="B187" s="703" t="s">
        <v>187</v>
      </c>
      <c r="C187" s="704"/>
      <c r="D187" s="170">
        <v>19087.492429999998</v>
      </c>
      <c r="E187" s="170">
        <v>8580.6391800000001</v>
      </c>
      <c r="F187" s="170">
        <v>51.54372</v>
      </c>
      <c r="G187" s="170">
        <v>3607.799</v>
      </c>
      <c r="H187" s="170">
        <v>4569.83025</v>
      </c>
      <c r="I187" s="223">
        <v>4267.5922699999992</v>
      </c>
      <c r="J187" s="409">
        <v>23.60716</v>
      </c>
      <c r="K187" s="170">
        <v>5937.0230000000001</v>
      </c>
      <c r="L187" s="266">
        <v>3086.0549999999998</v>
      </c>
    </row>
    <row r="188" spans="2:12" s="50" customFormat="1" ht="11.25" customHeight="1">
      <c r="B188" s="703" t="s">
        <v>188</v>
      </c>
      <c r="C188" s="704"/>
      <c r="D188" s="170">
        <v>14312.440189999999</v>
      </c>
      <c r="E188" s="170">
        <v>7211.7915499999999</v>
      </c>
      <c r="F188" s="170">
        <v>15.186</v>
      </c>
      <c r="G188" s="170">
        <v>2044.818</v>
      </c>
      <c r="H188" s="170">
        <v>3383.08664</v>
      </c>
      <c r="I188" s="223">
        <v>2733.34591</v>
      </c>
      <c r="J188" s="409" t="s">
        <v>31</v>
      </c>
      <c r="K188" s="170">
        <v>3717.5619999999999</v>
      </c>
      <c r="L188" s="266">
        <v>2832.4430000000002</v>
      </c>
    </row>
    <row r="189" spans="2:12" ht="11.25" customHeight="1">
      <c r="B189" s="273" t="s">
        <v>98</v>
      </c>
      <c r="C189" s="175"/>
      <c r="D189" s="170"/>
      <c r="E189" s="170"/>
      <c r="F189" s="170"/>
      <c r="G189" s="170"/>
      <c r="H189" s="170"/>
      <c r="I189" s="223"/>
      <c r="J189" s="409"/>
      <c r="K189" s="170"/>
      <c r="L189" s="266"/>
    </row>
    <row r="190" spans="2:12" ht="11.25" customHeight="1">
      <c r="B190" s="3" t="s">
        <v>99</v>
      </c>
      <c r="C190" s="164"/>
      <c r="D190" s="170"/>
      <c r="E190" s="170"/>
      <c r="F190" s="170"/>
      <c r="G190" s="170"/>
      <c r="H190" s="170"/>
      <c r="I190" s="223"/>
      <c r="J190" s="409"/>
      <c r="K190" s="170"/>
      <c r="L190" s="266"/>
    </row>
    <row r="191" spans="2:12" s="50" customFormat="1" ht="11.25" customHeight="1">
      <c r="B191" s="703" t="s">
        <v>189</v>
      </c>
      <c r="C191" s="704"/>
      <c r="D191" s="170">
        <v>14369.51852</v>
      </c>
      <c r="E191" s="170">
        <v>6875.4048899999998</v>
      </c>
      <c r="F191" s="170">
        <v>21.6081</v>
      </c>
      <c r="G191" s="170">
        <v>1762.626</v>
      </c>
      <c r="H191" s="170">
        <v>3305.7496299999998</v>
      </c>
      <c r="I191" s="223">
        <v>2568.08131</v>
      </c>
      <c r="J191" s="409" t="s">
        <v>31</v>
      </c>
      <c r="K191" s="170">
        <v>4188.3639999999996</v>
      </c>
      <c r="L191" s="266">
        <v>3182.9389999999999</v>
      </c>
    </row>
    <row r="192" spans="2:12" ht="11.25" customHeight="1">
      <c r="B192" s="273" t="s">
        <v>101</v>
      </c>
      <c r="C192" s="175"/>
      <c r="D192" s="170"/>
      <c r="E192" s="170"/>
      <c r="F192" s="170"/>
      <c r="G192" s="170"/>
      <c r="H192" s="170"/>
      <c r="I192" s="223"/>
      <c r="J192" s="409"/>
      <c r="K192" s="170"/>
      <c r="L192" s="266"/>
    </row>
    <row r="193" spans="2:12" ht="11.25" customHeight="1">
      <c r="B193" s="164" t="s">
        <v>102</v>
      </c>
      <c r="C193" s="164"/>
      <c r="D193" s="170"/>
      <c r="E193" s="170"/>
      <c r="F193" s="170"/>
      <c r="G193" s="170"/>
      <c r="H193" s="170"/>
      <c r="I193" s="223"/>
      <c r="J193" s="409"/>
      <c r="K193" s="170"/>
      <c r="L193" s="266"/>
    </row>
    <row r="194" spans="2:12" s="50" customFormat="1" ht="11.25" customHeight="1">
      <c r="B194" s="703" t="s">
        <v>186</v>
      </c>
      <c r="C194" s="704"/>
      <c r="D194" s="170">
        <v>25026.391370000001</v>
      </c>
      <c r="E194" s="170">
        <v>11851.270990000001</v>
      </c>
      <c r="F194" s="170">
        <v>31.333869999999997</v>
      </c>
      <c r="G194" s="170">
        <v>3122.6709999999998</v>
      </c>
      <c r="H194" s="170">
        <v>6414.7643799999996</v>
      </c>
      <c r="I194" s="223">
        <v>4940.34411</v>
      </c>
      <c r="J194" s="368">
        <v>80</v>
      </c>
      <c r="K194" s="170">
        <v>6760.3559999999998</v>
      </c>
      <c r="L194" s="266">
        <v>3952.65</v>
      </c>
    </row>
    <row r="195" spans="2:12" s="50" customFormat="1" ht="11.25" customHeight="1">
      <c r="B195" s="703" t="s">
        <v>190</v>
      </c>
      <c r="C195" s="704"/>
      <c r="D195" s="170">
        <v>19606.793450000001</v>
      </c>
      <c r="E195" s="170">
        <v>7900.5874800000001</v>
      </c>
      <c r="F195" s="170">
        <v>46.468580000000003</v>
      </c>
      <c r="G195" s="170">
        <v>2441.6320000000001</v>
      </c>
      <c r="H195" s="170">
        <v>3709.0859700000001</v>
      </c>
      <c r="I195" s="223">
        <v>3335.54414</v>
      </c>
      <c r="J195" s="409" t="s">
        <v>31</v>
      </c>
      <c r="K195" s="170">
        <v>7997.12</v>
      </c>
      <c r="L195" s="266">
        <v>5342.2309999999998</v>
      </c>
    </row>
    <row r="196" spans="2:12" s="50" customFormat="1" ht="11.25" customHeight="1">
      <c r="B196" s="709" t="s">
        <v>191</v>
      </c>
      <c r="C196" s="710"/>
      <c r="D196" s="170">
        <v>468271.03207999998</v>
      </c>
      <c r="E196" s="170">
        <v>232437.00381999998</v>
      </c>
      <c r="F196" s="170">
        <v>2074.81594</v>
      </c>
      <c r="G196" s="170">
        <v>70981.282000000007</v>
      </c>
      <c r="H196" s="170">
        <v>115390.83726</v>
      </c>
      <c r="I196" s="223">
        <v>79623.257709999991</v>
      </c>
      <c r="J196" s="368">
        <v>1232.50783</v>
      </c>
      <c r="K196" s="170">
        <v>120443.19100000001</v>
      </c>
      <c r="L196" s="266">
        <v>81110.467000000004</v>
      </c>
    </row>
    <row r="197" spans="2:12" ht="11.25" customHeight="1">
      <c r="B197" s="175" t="s">
        <v>95</v>
      </c>
      <c r="C197" s="175"/>
      <c r="D197" s="170"/>
      <c r="E197" s="170"/>
      <c r="F197" s="170"/>
      <c r="G197" s="170"/>
      <c r="H197" s="170"/>
      <c r="I197" s="223"/>
      <c r="J197" s="409"/>
      <c r="K197" s="170"/>
      <c r="L197" s="266"/>
    </row>
    <row r="198" spans="2:12" ht="11.25" customHeight="1">
      <c r="B198" s="3" t="s">
        <v>96</v>
      </c>
      <c r="C198" s="164"/>
      <c r="D198" s="170"/>
      <c r="E198" s="170"/>
      <c r="F198" s="170"/>
      <c r="G198" s="170"/>
      <c r="H198" s="170"/>
      <c r="I198" s="223"/>
      <c r="J198" s="409"/>
      <c r="K198" s="170"/>
      <c r="L198" s="266"/>
    </row>
    <row r="199" spans="2:12" s="50" customFormat="1" ht="11.25" customHeight="1">
      <c r="B199" s="703" t="s">
        <v>192</v>
      </c>
      <c r="C199" s="704"/>
      <c r="D199" s="170">
        <v>18370.353219999997</v>
      </c>
      <c r="E199" s="170">
        <v>11610.19903</v>
      </c>
      <c r="F199" s="170">
        <v>60.812529999999995</v>
      </c>
      <c r="G199" s="170">
        <v>2037.915</v>
      </c>
      <c r="H199" s="170">
        <v>2951.7231900000002</v>
      </c>
      <c r="I199" s="223">
        <v>2839.79961</v>
      </c>
      <c r="J199" s="409" t="s">
        <v>31</v>
      </c>
      <c r="K199" s="170">
        <v>3808.431</v>
      </c>
      <c r="L199" s="266">
        <v>3623.6709999999998</v>
      </c>
    </row>
    <row r="200" spans="2:12" s="50" customFormat="1" ht="11.25" customHeight="1">
      <c r="B200" s="703" t="s">
        <v>193</v>
      </c>
      <c r="C200" s="704"/>
      <c r="D200" s="170">
        <v>84503.032340000005</v>
      </c>
      <c r="E200" s="170">
        <v>54769.754070000003</v>
      </c>
      <c r="F200" s="170">
        <v>898.50692000000004</v>
      </c>
      <c r="G200" s="170">
        <v>17090.343000000001</v>
      </c>
      <c r="H200" s="170">
        <v>16227.984269999999</v>
      </c>
      <c r="I200" s="223">
        <v>9857.7774200000003</v>
      </c>
      <c r="J200" s="409">
        <v>8</v>
      </c>
      <c r="K200" s="170">
        <v>13505.294</v>
      </c>
      <c r="L200" s="266">
        <v>12522.25</v>
      </c>
    </row>
    <row r="201" spans="2:12" s="50" customFormat="1" ht="11.25" customHeight="1">
      <c r="B201" s="703" t="s">
        <v>194</v>
      </c>
      <c r="C201" s="704"/>
      <c r="D201" s="170">
        <v>31316.07804</v>
      </c>
      <c r="E201" s="170">
        <v>17133.103859999999</v>
      </c>
      <c r="F201" s="170">
        <v>127.38937</v>
      </c>
      <c r="G201" s="170">
        <v>3961.1950000000002</v>
      </c>
      <c r="H201" s="170">
        <v>8178.5101799999993</v>
      </c>
      <c r="I201" s="223">
        <v>4061.9626400000002</v>
      </c>
      <c r="J201" s="368">
        <v>20</v>
      </c>
      <c r="K201" s="170">
        <v>6004.4639999999999</v>
      </c>
      <c r="L201" s="266">
        <v>4405.9759999999997</v>
      </c>
    </row>
    <row r="202" spans="2:12" s="50" customFormat="1" ht="11.25" customHeight="1">
      <c r="B202" s="703" t="s">
        <v>195</v>
      </c>
      <c r="C202" s="704"/>
      <c r="D202" s="170">
        <v>51734.586799999997</v>
      </c>
      <c r="E202" s="170">
        <v>26272.260690000003</v>
      </c>
      <c r="F202" s="170">
        <v>192.88387</v>
      </c>
      <c r="G202" s="170">
        <v>12065.161</v>
      </c>
      <c r="H202" s="170">
        <v>10884.305109999999</v>
      </c>
      <c r="I202" s="223">
        <v>7446.8499199999997</v>
      </c>
      <c r="J202" s="409" t="s">
        <v>31</v>
      </c>
      <c r="K202" s="170">
        <v>14578.021000000001</v>
      </c>
      <c r="L202" s="266">
        <v>8833.9560000000001</v>
      </c>
    </row>
    <row r="203" spans="2:12" s="50" customFormat="1" ht="11.25" customHeight="1">
      <c r="B203" s="703" t="s">
        <v>196</v>
      </c>
      <c r="C203" s="704"/>
      <c r="D203" s="170">
        <v>23247.184160000001</v>
      </c>
      <c r="E203" s="170">
        <v>15530.532210000001</v>
      </c>
      <c r="F203" s="170">
        <v>148.43810000000002</v>
      </c>
      <c r="G203" s="170">
        <v>3389.7669999999998</v>
      </c>
      <c r="H203" s="170">
        <v>4468.5099500000006</v>
      </c>
      <c r="I203" s="223">
        <v>2806.50452</v>
      </c>
      <c r="J203" s="368" t="s">
        <v>31</v>
      </c>
      <c r="K203" s="170">
        <v>3248.1419999999998</v>
      </c>
      <c r="L203" s="266">
        <v>3183.674</v>
      </c>
    </row>
    <row r="204" spans="2:12" ht="11.25" customHeight="1">
      <c r="B204" s="175" t="s">
        <v>98</v>
      </c>
      <c r="C204" s="175"/>
      <c r="D204" s="170"/>
      <c r="E204" s="170"/>
      <c r="F204" s="170"/>
      <c r="G204" s="170"/>
      <c r="H204" s="170"/>
      <c r="I204" s="223"/>
      <c r="J204" s="409"/>
      <c r="K204" s="170"/>
      <c r="L204" s="266"/>
    </row>
    <row r="205" spans="2:12" ht="11.25" customHeight="1">
      <c r="B205" s="3" t="s">
        <v>99</v>
      </c>
      <c r="C205" s="164"/>
      <c r="D205" s="170"/>
      <c r="E205" s="170"/>
      <c r="F205" s="170"/>
      <c r="G205" s="170"/>
      <c r="H205" s="170"/>
      <c r="I205" s="223"/>
      <c r="J205" s="409"/>
      <c r="K205" s="170"/>
      <c r="L205" s="266"/>
    </row>
    <row r="206" spans="2:12" s="50" customFormat="1" ht="11.25" customHeight="1">
      <c r="B206" s="703" t="s">
        <v>197</v>
      </c>
      <c r="C206" s="704"/>
      <c r="D206" s="170">
        <v>51539.931360000002</v>
      </c>
      <c r="E206" s="170">
        <v>23154.242829999999</v>
      </c>
      <c r="F206" s="170">
        <v>217.54742000000002</v>
      </c>
      <c r="G206" s="170">
        <v>6971.049</v>
      </c>
      <c r="H206" s="170">
        <v>12879.35053</v>
      </c>
      <c r="I206" s="223">
        <v>10500.379289999999</v>
      </c>
      <c r="J206" s="368">
        <v>149.46961999999999</v>
      </c>
      <c r="K206" s="170">
        <v>15506.338</v>
      </c>
      <c r="L206" s="266">
        <v>8285.1119999999992</v>
      </c>
    </row>
    <row r="207" spans="2:12" s="50" customFormat="1" ht="11.25" customHeight="1">
      <c r="B207" s="703" t="s">
        <v>198</v>
      </c>
      <c r="C207" s="704"/>
      <c r="D207" s="170">
        <v>25097.115710000002</v>
      </c>
      <c r="E207" s="170">
        <v>11262.36961</v>
      </c>
      <c r="F207" s="170">
        <v>25.10755</v>
      </c>
      <c r="G207" s="170">
        <v>3526.9389999999999</v>
      </c>
      <c r="H207" s="170">
        <v>7535.9250999999995</v>
      </c>
      <c r="I207" s="223">
        <v>5336.1997300000003</v>
      </c>
      <c r="J207" s="368">
        <v>144</v>
      </c>
      <c r="K207" s="170">
        <v>6298.8209999999999</v>
      </c>
      <c r="L207" s="266">
        <v>4255.6260000000002</v>
      </c>
    </row>
    <row r="208" spans="2:12" s="50" customFormat="1" ht="11.25" customHeight="1">
      <c r="B208" s="703" t="s">
        <v>199</v>
      </c>
      <c r="C208" s="704"/>
      <c r="D208" s="170">
        <v>21154.818890000002</v>
      </c>
      <c r="E208" s="170">
        <v>6208.05897</v>
      </c>
      <c r="F208" s="170">
        <v>9.8244400000000009</v>
      </c>
      <c r="G208" s="170">
        <v>2549.3069999999998</v>
      </c>
      <c r="H208" s="170">
        <v>6025.8449199999995</v>
      </c>
      <c r="I208" s="223">
        <v>4125.14257</v>
      </c>
      <c r="J208" s="368" t="s">
        <v>31</v>
      </c>
      <c r="K208" s="170">
        <v>8920.9150000000009</v>
      </c>
      <c r="L208" s="266">
        <v>5093.6059999999998</v>
      </c>
    </row>
    <row r="209" spans="2:12" s="50" customFormat="1" ht="11.25" customHeight="1">
      <c r="B209" s="703" t="s">
        <v>200</v>
      </c>
      <c r="C209" s="704"/>
      <c r="D209" s="170">
        <v>34343.215329999999</v>
      </c>
      <c r="E209" s="170">
        <v>12882.966960000002</v>
      </c>
      <c r="F209" s="170">
        <v>205.02142000000001</v>
      </c>
      <c r="G209" s="170">
        <v>3115.261</v>
      </c>
      <c r="H209" s="170">
        <v>12910.75137</v>
      </c>
      <c r="I209" s="223">
        <v>9476.0457100000003</v>
      </c>
      <c r="J209" s="368" t="s">
        <v>31</v>
      </c>
      <c r="K209" s="170">
        <v>8549.4969999999994</v>
      </c>
      <c r="L209" s="266">
        <v>5569.6689999999999</v>
      </c>
    </row>
    <row r="210" spans="2:12" s="50" customFormat="1" ht="11.25" customHeight="1">
      <c r="B210" s="703" t="s">
        <v>201</v>
      </c>
      <c r="C210" s="704"/>
      <c r="D210" s="170">
        <v>23896.94182</v>
      </c>
      <c r="E210" s="170">
        <v>10384.410539999999</v>
      </c>
      <c r="F210" s="170">
        <v>51.455349999999996</v>
      </c>
      <c r="G210" s="170">
        <v>2645.38</v>
      </c>
      <c r="H210" s="170">
        <v>8175.4982800000007</v>
      </c>
      <c r="I210" s="223">
        <v>5197.1280299999999</v>
      </c>
      <c r="J210" s="368">
        <v>871.03820999999994</v>
      </c>
      <c r="K210" s="170">
        <v>5337.0330000000004</v>
      </c>
      <c r="L210" s="266">
        <v>3671.9630000000002</v>
      </c>
    </row>
    <row r="211" spans="2:12" s="50" customFormat="1" ht="11.25" customHeight="1">
      <c r="B211" s="703" t="s">
        <v>202</v>
      </c>
      <c r="C211" s="704"/>
      <c r="D211" s="170">
        <v>15744.699689999999</v>
      </c>
      <c r="E211" s="170">
        <v>7161.3790599999993</v>
      </c>
      <c r="F211" s="170">
        <v>22.78152</v>
      </c>
      <c r="G211" s="170">
        <v>2553.1019999999999</v>
      </c>
      <c r="H211" s="170">
        <v>3370.7826299999997</v>
      </c>
      <c r="I211" s="223">
        <v>2859.5331699999997</v>
      </c>
      <c r="J211" s="409" t="s">
        <v>31</v>
      </c>
      <c r="K211" s="170">
        <v>5212.5379999999996</v>
      </c>
      <c r="L211" s="266">
        <v>2525.2579999999998</v>
      </c>
    </row>
    <row r="212" spans="2:12" ht="11.25" customHeight="1">
      <c r="B212" s="273" t="s">
        <v>101</v>
      </c>
      <c r="C212" s="175"/>
      <c r="D212" s="170"/>
      <c r="E212" s="170"/>
      <c r="F212" s="170"/>
      <c r="G212" s="170"/>
      <c r="H212" s="170"/>
      <c r="I212" s="223"/>
      <c r="J212" s="409"/>
      <c r="K212" s="170"/>
      <c r="L212" s="266"/>
    </row>
    <row r="213" spans="2:12" ht="11.25" customHeight="1">
      <c r="B213" s="164" t="s">
        <v>102</v>
      </c>
      <c r="C213" s="164"/>
      <c r="D213" s="170"/>
      <c r="E213" s="170"/>
      <c r="F213" s="170"/>
      <c r="G213" s="170"/>
      <c r="H213" s="170"/>
      <c r="I213" s="223"/>
      <c r="J213" s="409"/>
      <c r="K213" s="170"/>
      <c r="L213" s="266"/>
    </row>
    <row r="214" spans="2:12" s="50" customFormat="1" ht="11.25" customHeight="1">
      <c r="B214" s="703" t="s">
        <v>193</v>
      </c>
      <c r="C214" s="704"/>
      <c r="D214" s="170">
        <v>46308.971259999998</v>
      </c>
      <c r="E214" s="170">
        <v>19429.973399999999</v>
      </c>
      <c r="F214" s="170">
        <v>56.572309999999995</v>
      </c>
      <c r="G214" s="170">
        <v>5771.8109999999997</v>
      </c>
      <c r="H214" s="170">
        <v>11658.396859999999</v>
      </c>
      <c r="I214" s="223">
        <v>9153.7574399999994</v>
      </c>
      <c r="J214" s="409">
        <v>40</v>
      </c>
      <c r="K214" s="170">
        <v>15220.601000000001</v>
      </c>
      <c r="L214" s="266">
        <v>9123.7849999999999</v>
      </c>
    </row>
    <row r="215" spans="2:12" s="50" customFormat="1" ht="11.25" customHeight="1">
      <c r="B215" s="703" t="s">
        <v>203</v>
      </c>
      <c r="C215" s="704"/>
      <c r="D215" s="170">
        <v>7772.0024000000003</v>
      </c>
      <c r="E215" s="170">
        <v>3061.3859900000002</v>
      </c>
      <c r="F215" s="170">
        <v>1.9353099999999999</v>
      </c>
      <c r="G215" s="170">
        <v>562.17100000000005</v>
      </c>
      <c r="H215" s="170">
        <v>2961.5784100000001</v>
      </c>
      <c r="I215" s="223">
        <v>831.64931000000001</v>
      </c>
      <c r="J215" s="368" t="s">
        <v>31</v>
      </c>
      <c r="K215" s="170">
        <v>1749.038</v>
      </c>
      <c r="L215" s="266">
        <v>1105.8489999999999</v>
      </c>
    </row>
    <row r="216" spans="2:12" s="50" customFormat="1" ht="11.25" customHeight="1">
      <c r="B216" s="703" t="s">
        <v>195</v>
      </c>
      <c r="C216" s="704"/>
      <c r="D216" s="170">
        <v>33242.101060000001</v>
      </c>
      <c r="E216" s="170">
        <v>13576.366599999999</v>
      </c>
      <c r="F216" s="170">
        <v>56.539830000000002</v>
      </c>
      <c r="G216" s="170">
        <v>4741.8810000000003</v>
      </c>
      <c r="H216" s="170">
        <v>7161.6764599999997</v>
      </c>
      <c r="I216" s="223">
        <v>5130.5283499999996</v>
      </c>
      <c r="J216" s="409" t="s">
        <v>31</v>
      </c>
      <c r="K216" s="170">
        <v>12504.058000000001</v>
      </c>
      <c r="L216" s="266">
        <v>8910.0720000000001</v>
      </c>
    </row>
    <row r="217" spans="2:12" s="50" customFormat="1" ht="11.25" customHeight="1">
      <c r="B217" s="709" t="s">
        <v>204</v>
      </c>
      <c r="C217" s="710"/>
      <c r="D217" s="170">
        <v>452303.61559</v>
      </c>
      <c r="E217" s="170">
        <v>279558.36494999996</v>
      </c>
      <c r="F217" s="170">
        <v>6118.3614100000004</v>
      </c>
      <c r="G217" s="170">
        <v>87217.38</v>
      </c>
      <c r="H217" s="170">
        <v>77786.348639999997</v>
      </c>
      <c r="I217" s="223">
        <v>57836.15236</v>
      </c>
      <c r="J217" s="368">
        <v>994.7</v>
      </c>
      <c r="K217" s="170">
        <v>94958.902000000002</v>
      </c>
      <c r="L217" s="266">
        <v>86023.774999999994</v>
      </c>
    </row>
    <row r="218" spans="2:12" ht="11.25" customHeight="1">
      <c r="B218" s="273" t="s">
        <v>95</v>
      </c>
      <c r="C218" s="175"/>
      <c r="D218" s="170"/>
      <c r="E218" s="170"/>
      <c r="F218" s="170"/>
      <c r="G218" s="170"/>
      <c r="H218" s="170"/>
      <c r="I218" s="223"/>
      <c r="J218" s="409"/>
      <c r="K218" s="170"/>
      <c r="L218" s="266"/>
    </row>
    <row r="219" spans="2:12" ht="11.25" customHeight="1">
      <c r="B219" s="3" t="s">
        <v>96</v>
      </c>
      <c r="C219" s="164"/>
      <c r="D219" s="170"/>
      <c r="E219" s="170"/>
      <c r="F219" s="170"/>
      <c r="G219" s="170"/>
      <c r="H219" s="170"/>
      <c r="I219" s="223"/>
      <c r="J219" s="409"/>
      <c r="K219" s="170"/>
      <c r="L219" s="266"/>
    </row>
    <row r="220" spans="2:12" s="50" customFormat="1" ht="11.25" customHeight="1">
      <c r="B220" s="703" t="s">
        <v>205</v>
      </c>
      <c r="C220" s="704"/>
      <c r="D220" s="170">
        <v>156474.09836</v>
      </c>
      <c r="E220" s="170">
        <v>100119.22576</v>
      </c>
      <c r="F220" s="170">
        <v>2815.6561499999998</v>
      </c>
      <c r="G220" s="170">
        <v>39353.949999999997</v>
      </c>
      <c r="H220" s="170">
        <v>27181.511600000002</v>
      </c>
      <c r="I220" s="223">
        <v>17695.069739999999</v>
      </c>
      <c r="J220" s="368">
        <v>40</v>
      </c>
      <c r="K220" s="170">
        <v>29173.361000000001</v>
      </c>
      <c r="L220" s="266">
        <v>29031.142</v>
      </c>
    </row>
    <row r="221" spans="2:12" s="50" customFormat="1" ht="11.25" customHeight="1">
      <c r="B221" s="703" t="s">
        <v>206</v>
      </c>
      <c r="C221" s="704"/>
      <c r="D221" s="170">
        <v>70308.299579999992</v>
      </c>
      <c r="E221" s="170">
        <v>50802.845070000003</v>
      </c>
      <c r="F221" s="170">
        <v>806.14400999999998</v>
      </c>
      <c r="G221" s="170">
        <v>14759.999</v>
      </c>
      <c r="H221" s="170">
        <v>9162.5065099999993</v>
      </c>
      <c r="I221" s="223">
        <v>6690.3296700000001</v>
      </c>
      <c r="J221" s="409" t="s">
        <v>31</v>
      </c>
      <c r="K221" s="170">
        <v>10342.948</v>
      </c>
      <c r="L221" s="266">
        <v>9941.9670000000006</v>
      </c>
    </row>
    <row r="222" spans="2:12" ht="11.25" customHeight="1">
      <c r="B222" s="273" t="s">
        <v>98</v>
      </c>
      <c r="C222" s="175"/>
      <c r="D222" s="170"/>
      <c r="E222" s="170"/>
      <c r="F222" s="170"/>
      <c r="G222" s="170"/>
      <c r="H222" s="170"/>
      <c r="I222" s="223"/>
      <c r="J222" s="409"/>
      <c r="K222" s="170"/>
      <c r="L222" s="266"/>
    </row>
    <row r="223" spans="2:12" ht="11.25" customHeight="1">
      <c r="B223" s="3" t="s">
        <v>99</v>
      </c>
      <c r="C223" s="164"/>
      <c r="D223" s="170"/>
      <c r="E223" s="170"/>
      <c r="F223" s="170"/>
      <c r="G223" s="170"/>
      <c r="H223" s="170"/>
      <c r="I223" s="223"/>
      <c r="J223" s="409"/>
      <c r="K223" s="170"/>
      <c r="L223" s="266"/>
    </row>
    <row r="224" spans="2:12" s="50" customFormat="1" ht="11.25" customHeight="1">
      <c r="B224" s="703" t="s">
        <v>207</v>
      </c>
      <c r="C224" s="704"/>
      <c r="D224" s="170">
        <v>24648.59389</v>
      </c>
      <c r="E224" s="170">
        <v>12951.946900000001</v>
      </c>
      <c r="F224" s="170">
        <v>60.611449999999998</v>
      </c>
      <c r="G224" s="170">
        <v>3856.0880000000002</v>
      </c>
      <c r="H224" s="170">
        <v>3914.9619900000002</v>
      </c>
      <c r="I224" s="223">
        <v>3535.1198899999999</v>
      </c>
      <c r="J224" s="409" t="s">
        <v>31</v>
      </c>
      <c r="K224" s="170">
        <v>7781.6850000000004</v>
      </c>
      <c r="L224" s="266">
        <v>5177.6660000000002</v>
      </c>
    </row>
    <row r="225" spans="2:12" s="50" customFormat="1" ht="11.25" customHeight="1">
      <c r="B225" s="703" t="s">
        <v>208</v>
      </c>
      <c r="C225" s="704"/>
      <c r="D225" s="170">
        <v>77719.888000000006</v>
      </c>
      <c r="E225" s="170">
        <v>54140.834799999997</v>
      </c>
      <c r="F225" s="170">
        <v>628.65734999999995</v>
      </c>
      <c r="G225" s="170">
        <v>12487.612999999999</v>
      </c>
      <c r="H225" s="170">
        <v>10172.4782</v>
      </c>
      <c r="I225" s="223">
        <v>9835.3578600000001</v>
      </c>
      <c r="J225" s="368">
        <v>466.7</v>
      </c>
      <c r="K225" s="170">
        <v>13406.575000000001</v>
      </c>
      <c r="L225" s="266">
        <v>13352.29</v>
      </c>
    </row>
    <row r="226" spans="2:12" s="50" customFormat="1" ht="11.25" customHeight="1">
      <c r="B226" s="703" t="s">
        <v>209</v>
      </c>
      <c r="C226" s="704"/>
      <c r="D226" s="170">
        <v>32603.4859</v>
      </c>
      <c r="E226" s="170">
        <v>21658.15999</v>
      </c>
      <c r="F226" s="170">
        <v>387.65818999999999</v>
      </c>
      <c r="G226" s="170">
        <v>4990.4459999999999</v>
      </c>
      <c r="H226" s="170">
        <v>4125.8669099999997</v>
      </c>
      <c r="I226" s="223">
        <v>3899.6637700000001</v>
      </c>
      <c r="J226" s="409" t="s">
        <v>31</v>
      </c>
      <c r="K226" s="170">
        <v>6819.4589999999998</v>
      </c>
      <c r="L226" s="266">
        <v>6764.7359999999999</v>
      </c>
    </row>
    <row r="227" spans="2:12" ht="11.25" customHeight="1">
      <c r="B227" s="273" t="s">
        <v>101</v>
      </c>
      <c r="C227" s="175"/>
      <c r="D227" s="170"/>
      <c r="E227" s="170"/>
      <c r="F227" s="170"/>
      <c r="G227" s="170"/>
      <c r="H227" s="170"/>
      <c r="I227" s="223"/>
      <c r="J227" s="409"/>
      <c r="K227" s="170"/>
      <c r="L227" s="266"/>
    </row>
    <row r="228" spans="2:12" ht="11.25" customHeight="1">
      <c r="B228" s="3" t="s">
        <v>102</v>
      </c>
      <c r="C228" s="164"/>
      <c r="D228" s="170"/>
      <c r="E228" s="170"/>
      <c r="F228" s="170"/>
      <c r="G228" s="170"/>
      <c r="H228" s="170"/>
      <c r="I228" s="223"/>
      <c r="J228" s="409"/>
      <c r="K228" s="170"/>
      <c r="L228" s="266"/>
    </row>
    <row r="229" spans="2:12" s="50" customFormat="1" ht="11.25" customHeight="1">
      <c r="B229" s="703" t="s">
        <v>210</v>
      </c>
      <c r="C229" s="704"/>
      <c r="D229" s="170">
        <v>18636.077350000003</v>
      </c>
      <c r="E229" s="170">
        <v>8302.032650000001</v>
      </c>
      <c r="F229" s="170">
        <v>139.67721</v>
      </c>
      <c r="G229" s="170">
        <v>2032.16</v>
      </c>
      <c r="H229" s="170">
        <v>5375.6977000000006</v>
      </c>
      <c r="I229" s="223">
        <v>2934.7696000000001</v>
      </c>
      <c r="J229" s="409" t="s">
        <v>31</v>
      </c>
      <c r="K229" s="170">
        <v>4958.3469999999998</v>
      </c>
      <c r="L229" s="266">
        <v>3688.2260000000001</v>
      </c>
    </row>
    <row r="230" spans="2:12" s="50" customFormat="1" ht="11.25" customHeight="1">
      <c r="B230" s="703" t="s">
        <v>211</v>
      </c>
      <c r="C230" s="704"/>
      <c r="D230" s="170">
        <v>21014.350850000003</v>
      </c>
      <c r="E230" s="170">
        <v>8721.5281099999993</v>
      </c>
      <c r="F230" s="170">
        <v>30.734759999999998</v>
      </c>
      <c r="G230" s="170">
        <v>2079.5819999999999</v>
      </c>
      <c r="H230" s="170">
        <v>5345.4337400000004</v>
      </c>
      <c r="I230" s="223">
        <v>4625.8280400000003</v>
      </c>
      <c r="J230" s="368" t="s">
        <v>31</v>
      </c>
      <c r="K230" s="170">
        <v>6947.3890000000001</v>
      </c>
      <c r="L230" s="266">
        <v>5179.1360000000004</v>
      </c>
    </row>
    <row r="231" spans="2:12" s="50" customFormat="1" ht="11.25" customHeight="1">
      <c r="B231" s="703" t="s">
        <v>205</v>
      </c>
      <c r="C231" s="704"/>
      <c r="D231" s="170">
        <v>50898.821659999994</v>
      </c>
      <c r="E231" s="170">
        <v>22861.791670000002</v>
      </c>
      <c r="F231" s="170">
        <v>1249.2222899999999</v>
      </c>
      <c r="G231" s="170">
        <v>7657.5420000000004</v>
      </c>
      <c r="H231" s="170">
        <v>12507.89199</v>
      </c>
      <c r="I231" s="223">
        <v>8620.0137899999991</v>
      </c>
      <c r="J231" s="368">
        <v>488</v>
      </c>
      <c r="K231" s="170">
        <v>15529.138000000001</v>
      </c>
      <c r="L231" s="266">
        <v>12888.611999999999</v>
      </c>
    </row>
    <row r="232" spans="2:12" s="50" customFormat="1" ht="11.25" customHeight="1">
      <c r="B232" s="709" t="s">
        <v>212</v>
      </c>
      <c r="C232" s="710"/>
      <c r="D232" s="170">
        <v>538066.50865999993</v>
      </c>
      <c r="E232" s="170">
        <v>307616.90463</v>
      </c>
      <c r="F232" s="170">
        <v>5705.3348900000001</v>
      </c>
      <c r="G232" s="170">
        <v>98020.930999999997</v>
      </c>
      <c r="H232" s="170">
        <v>125480.50603</v>
      </c>
      <c r="I232" s="223">
        <v>83496.322790000006</v>
      </c>
      <c r="J232" s="368">
        <v>169.71549999999999</v>
      </c>
      <c r="K232" s="170">
        <v>104969.098</v>
      </c>
      <c r="L232" s="266">
        <v>77817.75</v>
      </c>
    </row>
    <row r="233" spans="2:12" ht="11.25" customHeight="1">
      <c r="B233" s="273" t="s">
        <v>95</v>
      </c>
      <c r="C233" s="175"/>
      <c r="D233" s="170"/>
      <c r="E233" s="170"/>
      <c r="F233" s="170"/>
      <c r="G233" s="170"/>
      <c r="H233" s="170"/>
      <c r="I233" s="223"/>
      <c r="J233" s="409"/>
      <c r="K233" s="170"/>
      <c r="L233" s="266"/>
    </row>
    <row r="234" spans="2:12" ht="11.25" customHeight="1">
      <c r="B234" s="3" t="s">
        <v>96</v>
      </c>
      <c r="C234" s="164"/>
      <c r="D234" s="170"/>
      <c r="E234" s="170"/>
      <c r="F234" s="170"/>
      <c r="G234" s="170"/>
      <c r="H234" s="170"/>
      <c r="I234" s="223"/>
      <c r="J234" s="409"/>
      <c r="K234" s="170"/>
      <c r="L234" s="266"/>
    </row>
    <row r="235" spans="2:12" s="50" customFormat="1" ht="11.25" customHeight="1">
      <c r="B235" s="703" t="s">
        <v>213</v>
      </c>
      <c r="C235" s="704"/>
      <c r="D235" s="170">
        <v>47301.330350000004</v>
      </c>
      <c r="E235" s="170">
        <v>20262.9143</v>
      </c>
      <c r="F235" s="170">
        <v>58.190649999999998</v>
      </c>
      <c r="G235" s="170">
        <v>7671.8670000000002</v>
      </c>
      <c r="H235" s="170">
        <v>13537.135050000001</v>
      </c>
      <c r="I235" s="223">
        <v>7296.30087</v>
      </c>
      <c r="J235" s="409" t="s">
        <v>31</v>
      </c>
      <c r="K235" s="170">
        <v>13501.281000000001</v>
      </c>
      <c r="L235" s="266">
        <v>6792.19</v>
      </c>
    </row>
    <row r="236" spans="2:12" s="50" customFormat="1" ht="11.25" customHeight="1">
      <c r="B236" s="703" t="s">
        <v>214</v>
      </c>
      <c r="C236" s="704"/>
      <c r="D236" s="170">
        <v>17539.682940000002</v>
      </c>
      <c r="E236" s="170">
        <v>7509.2257699999991</v>
      </c>
      <c r="F236" s="170">
        <v>54.270830000000004</v>
      </c>
      <c r="G236" s="170">
        <v>2497.4459999999999</v>
      </c>
      <c r="H236" s="170">
        <v>5525.1031700000003</v>
      </c>
      <c r="I236" s="223">
        <v>1963.35274</v>
      </c>
      <c r="J236" s="409" t="s">
        <v>31</v>
      </c>
      <c r="K236" s="170">
        <v>4505.3540000000003</v>
      </c>
      <c r="L236" s="266">
        <v>3282.14</v>
      </c>
    </row>
    <row r="237" spans="2:12" s="50" customFormat="1" ht="11.25" customHeight="1">
      <c r="B237" s="703" t="s">
        <v>215</v>
      </c>
      <c r="C237" s="704"/>
      <c r="D237" s="170">
        <v>20447.809639999999</v>
      </c>
      <c r="E237" s="170">
        <v>15449.467470000001</v>
      </c>
      <c r="F237" s="170">
        <v>212.35147000000001</v>
      </c>
      <c r="G237" s="170">
        <v>6149.2</v>
      </c>
      <c r="H237" s="170">
        <v>3516.0141699999999</v>
      </c>
      <c r="I237" s="223">
        <v>2329.0717100000002</v>
      </c>
      <c r="J237" s="409" t="s">
        <v>31</v>
      </c>
      <c r="K237" s="170">
        <v>1482.328</v>
      </c>
      <c r="L237" s="266">
        <v>1464.201</v>
      </c>
    </row>
    <row r="238" spans="2:12" s="50" customFormat="1" ht="11.25" customHeight="1">
      <c r="B238" s="703" t="s">
        <v>216</v>
      </c>
      <c r="C238" s="704"/>
      <c r="D238" s="170">
        <v>356194.48300999997</v>
      </c>
      <c r="E238" s="170">
        <v>216261.84725999998</v>
      </c>
      <c r="F238" s="170">
        <v>4977.5493200000001</v>
      </c>
      <c r="G238" s="170">
        <v>68815.036999999997</v>
      </c>
      <c r="H238" s="170">
        <v>82456.996750000006</v>
      </c>
      <c r="I238" s="223">
        <v>52961.907909999994</v>
      </c>
      <c r="J238" s="409">
        <v>52</v>
      </c>
      <c r="K238" s="170">
        <v>57475.639000000003</v>
      </c>
      <c r="L238" s="266">
        <v>47676.85</v>
      </c>
    </row>
    <row r="239" spans="2:12" ht="11.25" customHeight="1">
      <c r="B239" s="273" t="s">
        <v>98</v>
      </c>
      <c r="C239" s="175"/>
      <c r="D239" s="170"/>
      <c r="E239" s="170"/>
      <c r="F239" s="170"/>
      <c r="G239" s="170"/>
      <c r="H239" s="170"/>
      <c r="I239" s="223"/>
      <c r="J239" s="409"/>
      <c r="K239" s="170"/>
      <c r="L239" s="266"/>
    </row>
    <row r="240" spans="2:12" ht="11.25" customHeight="1">
      <c r="B240" s="164" t="s">
        <v>99</v>
      </c>
      <c r="C240" s="164"/>
      <c r="D240" s="170"/>
      <c r="E240" s="170"/>
      <c r="F240" s="170"/>
      <c r="G240" s="170"/>
      <c r="H240" s="170"/>
      <c r="I240" s="223"/>
      <c r="J240" s="409"/>
      <c r="K240" s="170"/>
      <c r="L240" s="266"/>
    </row>
    <row r="241" spans="2:12" s="50" customFormat="1" ht="11.25" customHeight="1">
      <c r="B241" s="703" t="s">
        <v>217</v>
      </c>
      <c r="C241" s="704"/>
      <c r="D241" s="170">
        <v>26023.986929999999</v>
      </c>
      <c r="E241" s="170">
        <v>11101.273210000001</v>
      </c>
      <c r="F241" s="170">
        <v>27.232509999999998</v>
      </c>
      <c r="G241" s="170">
        <v>3262.7710000000002</v>
      </c>
      <c r="H241" s="170">
        <v>6144.3137200000001</v>
      </c>
      <c r="I241" s="223">
        <v>5619.1127200000001</v>
      </c>
      <c r="J241" s="368">
        <v>4.7300000000000004</v>
      </c>
      <c r="K241" s="170">
        <v>8778.4</v>
      </c>
      <c r="L241" s="266">
        <v>4810.0339999999997</v>
      </c>
    </row>
    <row r="242" spans="2:12" s="50" customFormat="1" ht="11.25" customHeight="1">
      <c r="B242" s="703" t="s">
        <v>218</v>
      </c>
      <c r="C242" s="704"/>
      <c r="D242" s="170">
        <v>23854.896250000002</v>
      </c>
      <c r="E242" s="170">
        <v>13597.589890000001</v>
      </c>
      <c r="F242" s="170">
        <v>128.27865</v>
      </c>
      <c r="G242" s="170">
        <v>3095.0909999999999</v>
      </c>
      <c r="H242" s="170">
        <v>4285.7453599999999</v>
      </c>
      <c r="I242" s="223">
        <v>3848.7370099999998</v>
      </c>
      <c r="J242" s="409" t="s">
        <v>31</v>
      </c>
      <c r="K242" s="170">
        <v>5971.5609999999997</v>
      </c>
      <c r="L242" s="266">
        <v>4459.4120000000003</v>
      </c>
    </row>
    <row r="243" spans="2:12" ht="11.25" customHeight="1">
      <c r="B243" s="273" t="s">
        <v>101</v>
      </c>
      <c r="C243" s="175"/>
      <c r="D243" s="170"/>
      <c r="E243" s="170"/>
      <c r="F243" s="170"/>
      <c r="G243" s="170"/>
      <c r="H243" s="170"/>
      <c r="I243" s="223"/>
      <c r="J243" s="409"/>
      <c r="K243" s="170"/>
      <c r="L243" s="266"/>
    </row>
    <row r="244" spans="2:12" ht="11.25" customHeight="1">
      <c r="B244" s="164" t="s">
        <v>102</v>
      </c>
      <c r="C244" s="164"/>
      <c r="D244" s="170"/>
      <c r="E244" s="170"/>
      <c r="F244" s="170"/>
      <c r="G244" s="170"/>
      <c r="H244" s="170"/>
      <c r="I244" s="223"/>
      <c r="J244" s="409"/>
      <c r="K244" s="170"/>
      <c r="L244" s="266"/>
    </row>
    <row r="245" spans="2:12" s="50" customFormat="1" ht="11.25" customHeight="1">
      <c r="B245" s="703" t="s">
        <v>219</v>
      </c>
      <c r="C245" s="704"/>
      <c r="D245" s="170">
        <v>17804.8786</v>
      </c>
      <c r="E245" s="170">
        <v>10418.625480000001</v>
      </c>
      <c r="F245" s="170">
        <v>140.06941</v>
      </c>
      <c r="G245" s="170">
        <v>2275.172</v>
      </c>
      <c r="H245" s="170">
        <v>2473.4651200000003</v>
      </c>
      <c r="I245" s="223">
        <v>2315.6376500000001</v>
      </c>
      <c r="J245" s="409" t="s">
        <v>31</v>
      </c>
      <c r="K245" s="170">
        <v>4912.7879999999996</v>
      </c>
      <c r="L245" s="266">
        <v>4446.1530000000002</v>
      </c>
    </row>
    <row r="246" spans="2:12" s="50" customFormat="1" ht="11.25" customHeight="1">
      <c r="B246" s="703" t="s">
        <v>220</v>
      </c>
      <c r="C246" s="704"/>
      <c r="D246" s="170">
        <v>11751.088750000001</v>
      </c>
      <c r="E246" s="170">
        <v>4891.3095000000003</v>
      </c>
      <c r="F246" s="170">
        <v>92.995960000000011</v>
      </c>
      <c r="G246" s="170">
        <v>2094.6799999999998</v>
      </c>
      <c r="H246" s="170">
        <v>3023.64725</v>
      </c>
      <c r="I246" s="223">
        <v>2804.1063199999999</v>
      </c>
      <c r="J246" s="409">
        <v>80</v>
      </c>
      <c r="K246" s="170">
        <v>3836.1320000000001</v>
      </c>
      <c r="L246" s="266">
        <v>2375.0529999999999</v>
      </c>
    </row>
    <row r="247" spans="2:12" s="50" customFormat="1" ht="11.25" customHeight="1">
      <c r="B247" s="703" t="s">
        <v>221</v>
      </c>
      <c r="C247" s="704"/>
      <c r="D247" s="170">
        <v>17148.352190000001</v>
      </c>
      <c r="E247" s="170">
        <v>8124.65175</v>
      </c>
      <c r="F247" s="170">
        <v>14.396090000000001</v>
      </c>
      <c r="G247" s="170">
        <v>2159.6669999999999</v>
      </c>
      <c r="H247" s="170">
        <v>4518.0854400000007</v>
      </c>
      <c r="I247" s="223">
        <v>4358.0958600000004</v>
      </c>
      <c r="J247" s="368">
        <v>32.985500000000002</v>
      </c>
      <c r="K247" s="170">
        <v>4505.6149999999998</v>
      </c>
      <c r="L247" s="266">
        <v>2511.7170000000001</v>
      </c>
    </row>
    <row r="248" spans="2:12" s="50" customFormat="1" ht="11.25" customHeight="1">
      <c r="B248" s="709" t="s">
        <v>222</v>
      </c>
      <c r="C248" s="710"/>
      <c r="D248" s="170">
        <v>186967.34516999999</v>
      </c>
      <c r="E248" s="170">
        <v>88680.273920000007</v>
      </c>
      <c r="F248" s="170">
        <v>1066.9154199999998</v>
      </c>
      <c r="G248" s="170">
        <v>28761.325000000001</v>
      </c>
      <c r="H248" s="170">
        <v>45187.934249999998</v>
      </c>
      <c r="I248" s="223">
        <v>33029.081620000004</v>
      </c>
      <c r="J248" s="368">
        <v>57.563000000000002</v>
      </c>
      <c r="K248" s="170">
        <v>53099.137000000002</v>
      </c>
      <c r="L248" s="266">
        <v>38330.921000000002</v>
      </c>
    </row>
    <row r="249" spans="2:12" ht="11.25" customHeight="1">
      <c r="B249" s="273" t="s">
        <v>98</v>
      </c>
      <c r="C249" s="175"/>
      <c r="D249" s="170"/>
      <c r="E249" s="170"/>
      <c r="F249" s="170"/>
      <c r="G249" s="170"/>
      <c r="H249" s="170"/>
      <c r="I249" s="223"/>
      <c r="J249" s="409"/>
      <c r="K249" s="170"/>
      <c r="L249" s="266"/>
    </row>
    <row r="250" spans="2:12" ht="11.25" customHeight="1">
      <c r="B250" s="164" t="s">
        <v>99</v>
      </c>
      <c r="C250" s="164"/>
      <c r="D250" s="170"/>
      <c r="E250" s="170"/>
      <c r="F250" s="170"/>
      <c r="G250" s="170"/>
      <c r="H250" s="170"/>
      <c r="I250" s="223"/>
      <c r="J250" s="409"/>
      <c r="K250" s="170"/>
      <c r="L250" s="266"/>
    </row>
    <row r="251" spans="2:12" s="50" customFormat="1" ht="11.25" customHeight="1">
      <c r="B251" s="703" t="s">
        <v>223</v>
      </c>
      <c r="C251" s="704"/>
      <c r="D251" s="170">
        <v>18316.827089999999</v>
      </c>
      <c r="E251" s="170">
        <v>6610.3073600000007</v>
      </c>
      <c r="F251" s="170">
        <v>170.79931999999999</v>
      </c>
      <c r="G251" s="170">
        <v>2236.125</v>
      </c>
      <c r="H251" s="170">
        <v>7269.0657300000003</v>
      </c>
      <c r="I251" s="223">
        <v>3014.7407400000002</v>
      </c>
      <c r="J251" s="368">
        <v>10</v>
      </c>
      <c r="K251" s="170">
        <v>4437.4539999999997</v>
      </c>
      <c r="L251" s="266">
        <v>2834.9279999999999</v>
      </c>
    </row>
    <row r="252" spans="2:12" s="50" customFormat="1" ht="11.25" customHeight="1">
      <c r="B252" s="703" t="s">
        <v>224</v>
      </c>
      <c r="C252" s="704"/>
      <c r="D252" s="170">
        <v>63664.172479999994</v>
      </c>
      <c r="E252" s="170">
        <v>37761.060270000002</v>
      </c>
      <c r="F252" s="170">
        <v>577.59681999999998</v>
      </c>
      <c r="G252" s="170">
        <v>12466.74</v>
      </c>
      <c r="H252" s="170">
        <v>13147.862210000001</v>
      </c>
      <c r="I252" s="223">
        <v>9452.6339000000007</v>
      </c>
      <c r="J252" s="409">
        <v>30</v>
      </c>
      <c r="K252" s="170">
        <v>12755.25</v>
      </c>
      <c r="L252" s="266">
        <v>11719.441999999999</v>
      </c>
    </row>
    <row r="253" spans="2:12" s="50" customFormat="1" ht="11.25" customHeight="1">
      <c r="B253" s="703" t="s">
        <v>225</v>
      </c>
      <c r="C253" s="704"/>
      <c r="D253" s="170">
        <v>40962.827299999997</v>
      </c>
      <c r="E253" s="170">
        <v>16844.35037</v>
      </c>
      <c r="F253" s="170">
        <v>127.1293</v>
      </c>
      <c r="G253" s="170">
        <v>5873.0529999999999</v>
      </c>
      <c r="H253" s="170">
        <v>8813.8629299999993</v>
      </c>
      <c r="I253" s="223">
        <v>8433.8624600000003</v>
      </c>
      <c r="J253" s="409" t="s">
        <v>31</v>
      </c>
      <c r="K253" s="170">
        <v>15304.614</v>
      </c>
      <c r="L253" s="266">
        <v>8845.3080000000009</v>
      </c>
    </row>
    <row r="254" spans="2:12" s="50" customFormat="1" ht="11.25" customHeight="1">
      <c r="B254" s="703" t="s">
        <v>226</v>
      </c>
      <c r="C254" s="704"/>
      <c r="D254" s="170">
        <v>14883.54012</v>
      </c>
      <c r="E254" s="170">
        <v>5901.40949</v>
      </c>
      <c r="F254" s="170">
        <v>11.31751</v>
      </c>
      <c r="G254" s="170">
        <v>1787.654</v>
      </c>
      <c r="H254" s="170">
        <v>3972.8206299999997</v>
      </c>
      <c r="I254" s="223">
        <v>2721.6849400000001</v>
      </c>
      <c r="J254" s="368" t="s">
        <v>31</v>
      </c>
      <c r="K254" s="170">
        <v>5009.3100000000004</v>
      </c>
      <c r="L254" s="266">
        <v>3532.547</v>
      </c>
    </row>
    <row r="255" spans="2:12" ht="11.25" customHeight="1">
      <c r="B255" s="273" t="s">
        <v>101</v>
      </c>
      <c r="C255" s="175"/>
      <c r="D255" s="170"/>
      <c r="E255" s="170"/>
      <c r="F255" s="170"/>
      <c r="G255" s="170"/>
      <c r="H255" s="170"/>
      <c r="I255" s="223"/>
      <c r="J255" s="409"/>
      <c r="K255" s="170"/>
      <c r="L255" s="266"/>
    </row>
    <row r="256" spans="2:12" ht="11.25" customHeight="1">
      <c r="B256" s="164" t="s">
        <v>102</v>
      </c>
      <c r="C256" s="164"/>
      <c r="D256" s="170"/>
      <c r="E256" s="170"/>
      <c r="F256" s="170"/>
      <c r="G256" s="170"/>
      <c r="H256" s="170"/>
      <c r="I256" s="223"/>
      <c r="J256" s="409"/>
      <c r="K256" s="170"/>
      <c r="L256" s="266"/>
    </row>
    <row r="257" spans="2:12" s="50" customFormat="1" ht="11.25" customHeight="1">
      <c r="B257" s="703" t="s">
        <v>227</v>
      </c>
      <c r="C257" s="704"/>
      <c r="D257" s="170">
        <v>9769.7595399999991</v>
      </c>
      <c r="E257" s="170">
        <v>4667.8662300000005</v>
      </c>
      <c r="F257" s="170">
        <v>13.725190000000001</v>
      </c>
      <c r="G257" s="170">
        <v>1063.143</v>
      </c>
      <c r="H257" s="170">
        <v>2255.4163100000001</v>
      </c>
      <c r="I257" s="223">
        <v>1710.0566699999999</v>
      </c>
      <c r="J257" s="409" t="s">
        <v>31</v>
      </c>
      <c r="K257" s="170">
        <v>2846.4769999999999</v>
      </c>
      <c r="L257" s="266">
        <v>2013.931</v>
      </c>
    </row>
    <row r="258" spans="2:12" s="50" customFormat="1" ht="11.25" customHeight="1">
      <c r="B258" s="703" t="s">
        <v>228</v>
      </c>
      <c r="C258" s="704"/>
      <c r="D258" s="170">
        <v>23316.592960000002</v>
      </c>
      <c r="E258" s="170">
        <v>11088.9452</v>
      </c>
      <c r="F258" s="170">
        <v>150.28813</v>
      </c>
      <c r="G258" s="170">
        <v>3314.556</v>
      </c>
      <c r="H258" s="170">
        <v>5321.8417599999993</v>
      </c>
      <c r="I258" s="223">
        <v>3982.5583900000001</v>
      </c>
      <c r="J258" s="368">
        <v>17.562999999999999</v>
      </c>
      <c r="K258" s="170">
        <v>6905.8059999999996</v>
      </c>
      <c r="L258" s="266">
        <v>5895.723</v>
      </c>
    </row>
    <row r="259" spans="2:12" s="50" customFormat="1" ht="11.25" customHeight="1">
      <c r="B259" s="703" t="s">
        <v>229</v>
      </c>
      <c r="C259" s="704"/>
      <c r="D259" s="170">
        <v>16053.625679999999</v>
      </c>
      <c r="E259" s="170">
        <v>5806.335</v>
      </c>
      <c r="F259" s="170">
        <v>16.059149999999999</v>
      </c>
      <c r="G259" s="170">
        <v>2020.0540000000001</v>
      </c>
      <c r="H259" s="170">
        <v>4407.0646799999995</v>
      </c>
      <c r="I259" s="223">
        <v>3713.5445199999999</v>
      </c>
      <c r="J259" s="409" t="s">
        <v>31</v>
      </c>
      <c r="K259" s="170">
        <v>5840.2259999999997</v>
      </c>
      <c r="L259" s="266">
        <v>3489.0419999999999</v>
      </c>
    </row>
    <row r="260" spans="2:12" s="270" customFormat="1" ht="11.25" customHeight="1">
      <c r="B260" s="685" t="s">
        <v>230</v>
      </c>
      <c r="C260" s="686"/>
      <c r="D260" s="145">
        <v>1741443.9079400001</v>
      </c>
      <c r="E260" s="145">
        <v>1002851.55352</v>
      </c>
      <c r="F260" s="145">
        <v>24419.85541</v>
      </c>
      <c r="G260" s="145">
        <v>315173.55599999998</v>
      </c>
      <c r="H260" s="145">
        <v>324260.06742000004</v>
      </c>
      <c r="I260" s="146">
        <v>223505.68683000002</v>
      </c>
      <c r="J260" s="408">
        <v>8016.4892900000004</v>
      </c>
      <c r="K260" s="145">
        <v>414332.28700000001</v>
      </c>
      <c r="L260" s="271">
        <v>336431.25900000002</v>
      </c>
    </row>
    <row r="261" spans="2:12" ht="11.25" customHeight="1">
      <c r="B261" s="52" t="s">
        <v>93</v>
      </c>
      <c r="C261" s="272"/>
      <c r="D261" s="170"/>
      <c r="E261" s="170"/>
      <c r="F261" s="170"/>
      <c r="G261" s="170"/>
      <c r="H261" s="170"/>
      <c r="I261" s="223"/>
      <c r="J261" s="409"/>
      <c r="K261" s="170"/>
      <c r="L261" s="266"/>
    </row>
    <row r="262" spans="2:12" s="50" customFormat="1" ht="11.25" customHeight="1">
      <c r="B262" s="709" t="s">
        <v>231</v>
      </c>
      <c r="C262" s="710"/>
      <c r="D262" s="170">
        <v>109074.62204999999</v>
      </c>
      <c r="E262" s="170">
        <v>44105.790909999996</v>
      </c>
      <c r="F262" s="170">
        <v>454.35965000000004</v>
      </c>
      <c r="G262" s="170">
        <v>14931.333000000001</v>
      </c>
      <c r="H262" s="170">
        <v>29343.542140000001</v>
      </c>
      <c r="I262" s="223">
        <v>21060.837820000001</v>
      </c>
      <c r="J262" s="368">
        <v>57.082000000000001</v>
      </c>
      <c r="K262" s="170">
        <v>35625.288999999997</v>
      </c>
      <c r="L262" s="266">
        <v>25890.157999999999</v>
      </c>
    </row>
    <row r="263" spans="2:12" ht="11.25" customHeight="1">
      <c r="B263" s="273" t="s">
        <v>98</v>
      </c>
      <c r="C263" s="175"/>
      <c r="D263" s="170"/>
      <c r="E263" s="170"/>
      <c r="F263" s="170"/>
      <c r="G263" s="170"/>
      <c r="H263" s="170"/>
      <c r="I263" s="223"/>
      <c r="J263" s="409"/>
      <c r="K263" s="170"/>
      <c r="L263" s="266"/>
    </row>
    <row r="264" spans="2:12" ht="11.25" customHeight="1">
      <c r="B264" s="164" t="s">
        <v>99</v>
      </c>
      <c r="C264" s="164"/>
      <c r="D264" s="170"/>
      <c r="E264" s="170"/>
      <c r="F264" s="170"/>
      <c r="G264" s="170"/>
      <c r="H264" s="170"/>
      <c r="I264" s="223"/>
      <c r="J264" s="409"/>
      <c r="K264" s="170"/>
      <c r="L264" s="266"/>
    </row>
    <row r="265" spans="2:12" s="50" customFormat="1" ht="11.25" customHeight="1">
      <c r="B265" s="703" t="s">
        <v>232</v>
      </c>
      <c r="C265" s="704"/>
      <c r="D265" s="170">
        <v>67398.595319999993</v>
      </c>
      <c r="E265" s="170">
        <v>28327.010449999998</v>
      </c>
      <c r="F265" s="170">
        <v>246.35906</v>
      </c>
      <c r="G265" s="170">
        <v>10325.933999999999</v>
      </c>
      <c r="H265" s="170">
        <v>17501.309870000001</v>
      </c>
      <c r="I265" s="223">
        <v>13223.475210000001</v>
      </c>
      <c r="J265" s="409">
        <v>33.082000000000001</v>
      </c>
      <c r="K265" s="170">
        <v>21570.275000000001</v>
      </c>
      <c r="L265" s="266">
        <v>16112.300999999999</v>
      </c>
    </row>
    <row r="266" spans="2:12" ht="11.25" customHeight="1">
      <c r="B266" s="273" t="s">
        <v>101</v>
      </c>
      <c r="C266" s="175"/>
      <c r="D266" s="170"/>
      <c r="E266" s="170"/>
      <c r="F266" s="170"/>
      <c r="G266" s="170"/>
      <c r="H266" s="170"/>
      <c r="I266" s="223"/>
      <c r="J266" s="409"/>
      <c r="K266" s="170"/>
      <c r="L266" s="266"/>
    </row>
    <row r="267" spans="2:12" ht="11.25" customHeight="1">
      <c r="B267" s="3" t="s">
        <v>102</v>
      </c>
      <c r="C267" s="164"/>
      <c r="D267" s="170"/>
      <c r="E267" s="170"/>
      <c r="F267" s="170"/>
      <c r="G267" s="170"/>
      <c r="H267" s="170"/>
      <c r="I267" s="223"/>
      <c r="J267" s="409"/>
      <c r="K267" s="170"/>
      <c r="L267" s="266"/>
    </row>
    <row r="268" spans="2:12" s="50" customFormat="1" ht="11.25" customHeight="1">
      <c r="B268" s="703" t="s">
        <v>233</v>
      </c>
      <c r="C268" s="704"/>
      <c r="D268" s="170">
        <v>13386.812310000001</v>
      </c>
      <c r="E268" s="170">
        <v>4083.5520899999997</v>
      </c>
      <c r="F268" s="170">
        <v>46.954900000000002</v>
      </c>
      <c r="G268" s="170">
        <v>1289.8130000000001</v>
      </c>
      <c r="H268" s="170">
        <v>3146.7582200000002</v>
      </c>
      <c r="I268" s="223">
        <v>2991.2497100000001</v>
      </c>
      <c r="J268" s="368">
        <v>4</v>
      </c>
      <c r="K268" s="170">
        <v>6156.5020000000004</v>
      </c>
      <c r="L268" s="266">
        <v>3512.9189999999999</v>
      </c>
    </row>
    <row r="269" spans="2:12" s="50" customFormat="1" ht="11.25" customHeight="1">
      <c r="B269" s="703" t="s">
        <v>234</v>
      </c>
      <c r="C269" s="704"/>
      <c r="D269" s="170">
        <v>28289.21442</v>
      </c>
      <c r="E269" s="170">
        <v>11695.228369999999</v>
      </c>
      <c r="F269" s="170">
        <v>161.04569000000001</v>
      </c>
      <c r="G269" s="170">
        <v>3315.5859999999998</v>
      </c>
      <c r="H269" s="170">
        <v>8695.4740500000007</v>
      </c>
      <c r="I269" s="223">
        <v>4846.1129000000001</v>
      </c>
      <c r="J269" s="368">
        <v>20</v>
      </c>
      <c r="K269" s="170">
        <v>7898.5119999999997</v>
      </c>
      <c r="L269" s="266">
        <v>6264.9380000000001</v>
      </c>
    </row>
    <row r="270" spans="2:12" s="50" customFormat="1" ht="11.25" customHeight="1">
      <c r="B270" s="709" t="s">
        <v>235</v>
      </c>
      <c r="C270" s="710"/>
      <c r="D270" s="170">
        <v>297015.58186000003</v>
      </c>
      <c r="E270" s="170">
        <v>151035.69752000002</v>
      </c>
      <c r="F270" s="170">
        <v>2742.0769100000002</v>
      </c>
      <c r="G270" s="170">
        <v>52225.332000000002</v>
      </c>
      <c r="H270" s="170">
        <v>67152.285340000002</v>
      </c>
      <c r="I270" s="223">
        <v>40309.996270000003</v>
      </c>
      <c r="J270" s="368">
        <v>533.86300000000006</v>
      </c>
      <c r="K270" s="170">
        <v>78827.599000000002</v>
      </c>
      <c r="L270" s="266">
        <v>61984.665000000001</v>
      </c>
    </row>
    <row r="271" spans="2:12" ht="11.25" customHeight="1">
      <c r="B271" s="273" t="s">
        <v>95</v>
      </c>
      <c r="C271" s="175"/>
      <c r="D271" s="170"/>
      <c r="E271" s="170"/>
      <c r="F271" s="170"/>
      <c r="G271" s="170"/>
      <c r="H271" s="170"/>
      <c r="I271" s="223"/>
      <c r="J271" s="409"/>
      <c r="K271" s="170"/>
      <c r="L271" s="266"/>
    </row>
    <row r="272" spans="2:12" ht="11.25" customHeight="1">
      <c r="B272" s="164" t="s">
        <v>96</v>
      </c>
      <c r="C272" s="164"/>
      <c r="D272" s="170"/>
      <c r="E272" s="170"/>
      <c r="F272" s="170"/>
      <c r="G272" s="170"/>
      <c r="H272" s="170"/>
      <c r="I272" s="223"/>
      <c r="J272" s="409"/>
      <c r="K272" s="170"/>
      <c r="L272" s="266"/>
    </row>
    <row r="273" spans="2:12" s="50" customFormat="1" ht="11.25" customHeight="1">
      <c r="B273" s="703" t="s">
        <v>236</v>
      </c>
      <c r="C273" s="704"/>
      <c r="D273" s="170">
        <v>100268.37973</v>
      </c>
      <c r="E273" s="170">
        <v>62599.60987</v>
      </c>
      <c r="F273" s="170">
        <v>2067.3986199999999</v>
      </c>
      <c r="G273" s="170">
        <v>23397.94</v>
      </c>
      <c r="H273" s="170">
        <v>19101.343860000001</v>
      </c>
      <c r="I273" s="223">
        <v>11061.592779999999</v>
      </c>
      <c r="J273" s="409">
        <v>30</v>
      </c>
      <c r="K273" s="170">
        <v>18567.425999999999</v>
      </c>
      <c r="L273" s="266">
        <v>18337.225999999999</v>
      </c>
    </row>
    <row r="274" spans="2:12" ht="11.25" customHeight="1">
      <c r="B274" s="273" t="s">
        <v>98</v>
      </c>
      <c r="C274" s="175"/>
      <c r="D274" s="170"/>
      <c r="E274" s="170"/>
      <c r="F274" s="170"/>
      <c r="G274" s="170"/>
      <c r="H274" s="170"/>
      <c r="I274" s="223"/>
      <c r="J274" s="409"/>
      <c r="K274" s="170"/>
      <c r="L274" s="266"/>
    </row>
    <row r="275" spans="2:12" ht="11.25" customHeight="1">
      <c r="B275" s="3" t="s">
        <v>99</v>
      </c>
      <c r="C275" s="164"/>
      <c r="D275" s="170"/>
      <c r="E275" s="170"/>
      <c r="F275" s="170"/>
      <c r="G275" s="170"/>
      <c r="H275" s="170"/>
      <c r="I275" s="223"/>
      <c r="J275" s="409"/>
      <c r="K275" s="170"/>
      <c r="L275" s="266"/>
    </row>
    <row r="276" spans="2:12" s="50" customFormat="1" ht="11.25" customHeight="1">
      <c r="B276" s="703" t="s">
        <v>237</v>
      </c>
      <c r="C276" s="704"/>
      <c r="D276" s="170">
        <v>29825.255420000001</v>
      </c>
      <c r="E276" s="170">
        <v>11624.01936</v>
      </c>
      <c r="F276" s="170">
        <v>40.917310000000001</v>
      </c>
      <c r="G276" s="170">
        <v>3518.4090000000001</v>
      </c>
      <c r="H276" s="170">
        <v>6844.6200599999993</v>
      </c>
      <c r="I276" s="223">
        <v>4958.6592899999996</v>
      </c>
      <c r="J276" s="409" t="s">
        <v>31</v>
      </c>
      <c r="K276" s="170">
        <v>11356.616</v>
      </c>
      <c r="L276" s="266">
        <v>7408.0569999999998</v>
      </c>
    </row>
    <row r="277" spans="2:12" s="50" customFormat="1" ht="11.25" customHeight="1">
      <c r="B277" s="703" t="s">
        <v>238</v>
      </c>
      <c r="C277" s="704"/>
      <c r="D277" s="170">
        <v>18433.717000000001</v>
      </c>
      <c r="E277" s="170">
        <v>8140.9351399999996</v>
      </c>
      <c r="F277" s="170">
        <v>20.732189999999999</v>
      </c>
      <c r="G277" s="170">
        <v>4318.4610000000002</v>
      </c>
      <c r="H277" s="170">
        <v>4876.0488600000008</v>
      </c>
      <c r="I277" s="223">
        <v>2431.4116899999999</v>
      </c>
      <c r="J277" s="409" t="s">
        <v>31</v>
      </c>
      <c r="K277" s="170">
        <v>5416.7330000000002</v>
      </c>
      <c r="L277" s="266">
        <v>4680.79</v>
      </c>
    </row>
    <row r="278" spans="2:12" s="50" customFormat="1" ht="11.25" customHeight="1">
      <c r="B278" s="703" t="s">
        <v>239</v>
      </c>
      <c r="C278" s="704"/>
      <c r="D278" s="170">
        <v>43972.174359999997</v>
      </c>
      <c r="E278" s="170">
        <v>20975.171600000001</v>
      </c>
      <c r="F278" s="170">
        <v>421.56680999999998</v>
      </c>
      <c r="G278" s="170">
        <v>6259.0479999999998</v>
      </c>
      <c r="H278" s="170">
        <v>10234.564759999999</v>
      </c>
      <c r="I278" s="223">
        <v>6263.5832599999994</v>
      </c>
      <c r="J278" s="368">
        <v>112</v>
      </c>
      <c r="K278" s="170">
        <v>12762.438</v>
      </c>
      <c r="L278" s="266">
        <v>9174.6080000000002</v>
      </c>
    </row>
    <row r="279" spans="2:12" s="50" customFormat="1" ht="11.25" customHeight="1">
      <c r="B279" s="703" t="s">
        <v>240</v>
      </c>
      <c r="C279" s="704"/>
      <c r="D279" s="170">
        <v>34670.950420000001</v>
      </c>
      <c r="E279" s="170">
        <v>17941.05631</v>
      </c>
      <c r="F279" s="170">
        <v>128.84374</v>
      </c>
      <c r="G279" s="170">
        <v>6045.1949999999997</v>
      </c>
      <c r="H279" s="170">
        <v>8559.571109999999</v>
      </c>
      <c r="I279" s="223">
        <v>4643.6032800000003</v>
      </c>
      <c r="J279" s="368">
        <v>261.863</v>
      </c>
      <c r="K279" s="170">
        <v>8170.3230000000003</v>
      </c>
      <c r="L279" s="266">
        <v>6963.4369999999999</v>
      </c>
    </row>
    <row r="280" spans="2:12" ht="11.25" customHeight="1">
      <c r="B280" s="273" t="s">
        <v>101</v>
      </c>
      <c r="C280" s="175"/>
      <c r="D280" s="170"/>
      <c r="E280" s="170"/>
      <c r="F280" s="170"/>
      <c r="G280" s="170"/>
      <c r="H280" s="170"/>
      <c r="I280" s="223"/>
      <c r="J280" s="409"/>
      <c r="K280" s="170"/>
      <c r="L280" s="266"/>
    </row>
    <row r="281" spans="2:12" ht="11.25" customHeight="1">
      <c r="B281" s="3" t="s">
        <v>102</v>
      </c>
      <c r="C281" s="164"/>
      <c r="D281" s="170"/>
      <c r="E281" s="170"/>
      <c r="F281" s="170"/>
      <c r="G281" s="170"/>
      <c r="H281" s="170"/>
      <c r="I281" s="223"/>
      <c r="J281" s="409"/>
      <c r="K281" s="170"/>
      <c r="L281" s="266"/>
    </row>
    <row r="282" spans="2:12" s="50" customFormat="1" ht="11.25" customHeight="1">
      <c r="B282" s="703" t="s">
        <v>241</v>
      </c>
      <c r="C282" s="704"/>
      <c r="D282" s="170">
        <v>23242.500989999997</v>
      </c>
      <c r="E282" s="170">
        <v>8131.4949900000001</v>
      </c>
      <c r="F282" s="170">
        <v>-4.0796999999999999</v>
      </c>
      <c r="G282" s="170">
        <v>2649.163</v>
      </c>
      <c r="H282" s="170">
        <v>8344.2019999999993</v>
      </c>
      <c r="I282" s="223">
        <v>2435.9529199999997</v>
      </c>
      <c r="J282" s="409" t="s">
        <v>31</v>
      </c>
      <c r="K282" s="170">
        <v>6766.8040000000001</v>
      </c>
      <c r="L282" s="266">
        <v>4831.5069999999996</v>
      </c>
    </row>
    <row r="283" spans="2:12" s="50" customFormat="1" ht="11.25" customHeight="1">
      <c r="B283" s="703" t="s">
        <v>242</v>
      </c>
      <c r="C283" s="704"/>
      <c r="D283" s="170">
        <v>14268.40619</v>
      </c>
      <c r="E283" s="170">
        <v>4133.6283800000001</v>
      </c>
      <c r="F283" s="170">
        <v>10.54565</v>
      </c>
      <c r="G283" s="170">
        <v>917.61800000000005</v>
      </c>
      <c r="H283" s="170">
        <v>2903.4728100000002</v>
      </c>
      <c r="I283" s="223">
        <v>2701.4308700000001</v>
      </c>
      <c r="J283" s="409" t="s">
        <v>31</v>
      </c>
      <c r="K283" s="170">
        <v>7231.3050000000003</v>
      </c>
      <c r="L283" s="266">
        <v>4351.6109999999999</v>
      </c>
    </row>
    <row r="284" spans="2:12" s="50" customFormat="1" ht="11.25" customHeight="1">
      <c r="B284" s="703" t="s">
        <v>236</v>
      </c>
      <c r="C284" s="704"/>
      <c r="D284" s="170">
        <v>32334.197749999999</v>
      </c>
      <c r="E284" s="170">
        <v>17489.781870000003</v>
      </c>
      <c r="F284" s="170">
        <v>56.152290000000001</v>
      </c>
      <c r="G284" s="170">
        <v>5119.4979999999996</v>
      </c>
      <c r="H284" s="170">
        <v>6288.4618799999998</v>
      </c>
      <c r="I284" s="223">
        <v>5813.7621799999997</v>
      </c>
      <c r="J284" s="409">
        <v>130</v>
      </c>
      <c r="K284" s="170">
        <v>8555.9539999999997</v>
      </c>
      <c r="L284" s="266">
        <v>6237.4290000000001</v>
      </c>
    </row>
    <row r="285" spans="2:12" s="50" customFormat="1" ht="11.25" customHeight="1">
      <c r="B285" s="709" t="s">
        <v>243</v>
      </c>
      <c r="C285" s="710"/>
      <c r="D285" s="170">
        <v>226178.16675999999</v>
      </c>
      <c r="E285" s="170">
        <v>148831.11752</v>
      </c>
      <c r="F285" s="170">
        <v>3644.1133199999999</v>
      </c>
      <c r="G285" s="170">
        <v>45306.482000000004</v>
      </c>
      <c r="H285" s="170">
        <v>32612.198239999998</v>
      </c>
      <c r="I285" s="223">
        <v>24904.684120000002</v>
      </c>
      <c r="J285" s="368">
        <v>2439.0237099999999</v>
      </c>
      <c r="K285" s="170">
        <v>44734.851000000002</v>
      </c>
      <c r="L285" s="266">
        <v>40671.459000000003</v>
      </c>
    </row>
    <row r="286" spans="2:12" ht="11.25" customHeight="1">
      <c r="B286" s="273" t="s">
        <v>95</v>
      </c>
      <c r="C286" s="175"/>
      <c r="D286" s="170"/>
      <c r="E286" s="170"/>
      <c r="F286" s="170"/>
      <c r="G286" s="170"/>
      <c r="H286" s="170"/>
      <c r="I286" s="223"/>
      <c r="J286" s="409"/>
      <c r="K286" s="170"/>
      <c r="L286" s="266"/>
    </row>
    <row r="287" spans="2:12" ht="11.25" customHeight="1">
      <c r="B287" s="164" t="s">
        <v>96</v>
      </c>
      <c r="C287" s="164"/>
      <c r="D287" s="170"/>
      <c r="E287" s="170"/>
      <c r="F287" s="170"/>
      <c r="G287" s="170"/>
      <c r="H287" s="170"/>
      <c r="I287" s="223"/>
      <c r="J287" s="409"/>
      <c r="K287" s="170"/>
      <c r="L287" s="266"/>
    </row>
    <row r="288" spans="2:12" s="50" customFormat="1" ht="11.25" customHeight="1">
      <c r="B288" s="703" t="s">
        <v>244</v>
      </c>
      <c r="C288" s="704"/>
      <c r="D288" s="170">
        <v>87341.752590000004</v>
      </c>
      <c r="E288" s="170">
        <v>59762.114479999997</v>
      </c>
      <c r="F288" s="170">
        <v>1626.2237</v>
      </c>
      <c r="G288" s="170">
        <v>22675.68</v>
      </c>
      <c r="H288" s="170">
        <v>13232.591109999999</v>
      </c>
      <c r="I288" s="223">
        <v>10228.78239</v>
      </c>
      <c r="J288" s="409">
        <v>2439.0237099999999</v>
      </c>
      <c r="K288" s="170">
        <v>14347.047</v>
      </c>
      <c r="L288" s="266">
        <v>14251.787</v>
      </c>
    </row>
    <row r="289" spans="2:12" ht="11.25" customHeight="1">
      <c r="B289" s="273" t="s">
        <v>98</v>
      </c>
      <c r="C289" s="175"/>
      <c r="D289" s="170"/>
      <c r="E289" s="170"/>
      <c r="F289" s="170"/>
      <c r="G289" s="170"/>
      <c r="H289" s="170"/>
      <c r="I289" s="223"/>
      <c r="J289" s="409"/>
      <c r="K289" s="170"/>
      <c r="L289" s="266"/>
    </row>
    <row r="290" spans="2:12" ht="11.25" customHeight="1">
      <c r="B290" s="164" t="s">
        <v>99</v>
      </c>
      <c r="C290" s="164"/>
      <c r="D290" s="170"/>
      <c r="E290" s="170"/>
      <c r="F290" s="170"/>
      <c r="G290" s="170"/>
      <c r="H290" s="170"/>
      <c r="I290" s="223"/>
      <c r="J290" s="409"/>
      <c r="K290" s="170"/>
      <c r="L290" s="266"/>
    </row>
    <row r="291" spans="2:12" s="50" customFormat="1" ht="11.25" customHeight="1">
      <c r="B291" s="703" t="s">
        <v>245</v>
      </c>
      <c r="C291" s="704"/>
      <c r="D291" s="170">
        <v>72180.984970000005</v>
      </c>
      <c r="E291" s="170">
        <v>50147.429770000002</v>
      </c>
      <c r="F291" s="170">
        <v>1816.1787400000001</v>
      </c>
      <c r="G291" s="170">
        <v>12708.491</v>
      </c>
      <c r="H291" s="170">
        <v>9439.1481999999996</v>
      </c>
      <c r="I291" s="223">
        <v>6225.8257599999997</v>
      </c>
      <c r="J291" s="368" t="s">
        <v>31</v>
      </c>
      <c r="K291" s="170">
        <v>12594.406999999999</v>
      </c>
      <c r="L291" s="266">
        <v>12242.87</v>
      </c>
    </row>
    <row r="292" spans="2:12" ht="11.25" customHeight="1">
      <c r="B292" s="273" t="s">
        <v>101</v>
      </c>
      <c r="C292" s="175"/>
      <c r="D292" s="170"/>
      <c r="E292" s="170"/>
      <c r="F292" s="170"/>
      <c r="G292" s="170"/>
      <c r="H292" s="170"/>
      <c r="I292" s="223"/>
      <c r="J292" s="409"/>
      <c r="K292" s="170"/>
      <c r="L292" s="266"/>
    </row>
    <row r="293" spans="2:12" ht="11.25" customHeight="1">
      <c r="B293" s="3" t="s">
        <v>102</v>
      </c>
      <c r="C293" s="164"/>
      <c r="D293" s="170"/>
      <c r="E293" s="170"/>
      <c r="F293" s="170"/>
      <c r="G293" s="170"/>
      <c r="H293" s="170"/>
      <c r="I293" s="223"/>
      <c r="J293" s="409"/>
      <c r="K293" s="170"/>
      <c r="L293" s="266"/>
    </row>
    <row r="294" spans="2:12" s="50" customFormat="1" ht="11.25" customHeight="1">
      <c r="B294" s="703" t="s">
        <v>246</v>
      </c>
      <c r="C294" s="704"/>
      <c r="D294" s="170">
        <v>14916.691339999999</v>
      </c>
      <c r="E294" s="170">
        <v>6047.5812800000003</v>
      </c>
      <c r="F294" s="170">
        <v>101.21146</v>
      </c>
      <c r="G294" s="170">
        <v>1732.383</v>
      </c>
      <c r="H294" s="170">
        <v>2453.8440599999999</v>
      </c>
      <c r="I294" s="223">
        <v>2389.1565599999999</v>
      </c>
      <c r="J294" s="409" t="s">
        <v>31</v>
      </c>
      <c r="K294" s="170">
        <v>6415.2659999999996</v>
      </c>
      <c r="L294" s="266">
        <v>4283.857</v>
      </c>
    </row>
    <row r="295" spans="2:12" s="50" customFormat="1" ht="11.25" customHeight="1">
      <c r="B295" s="703" t="s">
        <v>244</v>
      </c>
      <c r="C295" s="704"/>
      <c r="D295" s="170">
        <v>51738.737860000001</v>
      </c>
      <c r="E295" s="170">
        <v>32873.991989999995</v>
      </c>
      <c r="F295" s="170">
        <v>100.49942</v>
      </c>
      <c r="G295" s="170">
        <v>8189.9279999999999</v>
      </c>
      <c r="H295" s="170">
        <v>7486.6148700000003</v>
      </c>
      <c r="I295" s="223">
        <v>6060.9194100000004</v>
      </c>
      <c r="J295" s="409" t="s">
        <v>31</v>
      </c>
      <c r="K295" s="170">
        <v>11378.130999999999</v>
      </c>
      <c r="L295" s="266">
        <v>9892.9449999999997</v>
      </c>
    </row>
    <row r="296" spans="2:12" s="50" customFormat="1" ht="11.25" customHeight="1">
      <c r="B296" s="709" t="s">
        <v>247</v>
      </c>
      <c r="C296" s="710"/>
      <c r="D296" s="170">
        <v>129315.88918000001</v>
      </c>
      <c r="E296" s="170">
        <v>62068.264659999993</v>
      </c>
      <c r="F296" s="170">
        <v>2543.5759500000004</v>
      </c>
      <c r="G296" s="170">
        <v>18509.391</v>
      </c>
      <c r="H296" s="170">
        <v>30492.468519999999</v>
      </c>
      <c r="I296" s="223">
        <v>20548.740760000001</v>
      </c>
      <c r="J296" s="368">
        <v>162.95785000000001</v>
      </c>
      <c r="K296" s="170">
        <v>36755.156000000003</v>
      </c>
      <c r="L296" s="266">
        <v>27975.475999999999</v>
      </c>
    </row>
    <row r="297" spans="2:12" ht="11.25" customHeight="1">
      <c r="B297" s="175" t="s">
        <v>98</v>
      </c>
      <c r="C297" s="175"/>
      <c r="D297" s="170"/>
      <c r="E297" s="170"/>
      <c r="F297" s="170"/>
      <c r="G297" s="170"/>
      <c r="H297" s="170"/>
      <c r="I297" s="223"/>
      <c r="J297" s="409"/>
      <c r="K297" s="170"/>
      <c r="L297" s="266"/>
    </row>
    <row r="298" spans="2:12" ht="11.25" customHeight="1">
      <c r="B298" s="3" t="s">
        <v>99</v>
      </c>
      <c r="C298" s="164"/>
      <c r="D298" s="170"/>
      <c r="E298" s="170"/>
      <c r="F298" s="170"/>
      <c r="G298" s="170"/>
      <c r="H298" s="170"/>
      <c r="I298" s="223"/>
      <c r="J298" s="409"/>
      <c r="K298" s="170"/>
      <c r="L298" s="266"/>
    </row>
    <row r="299" spans="2:12" s="50" customFormat="1" ht="11.25" customHeight="1">
      <c r="B299" s="703" t="s">
        <v>248</v>
      </c>
      <c r="C299" s="704"/>
      <c r="D299" s="170">
        <v>62481.820789999998</v>
      </c>
      <c r="E299" s="170">
        <v>37387.305789999999</v>
      </c>
      <c r="F299" s="170">
        <v>2308.4287999999997</v>
      </c>
      <c r="G299" s="170">
        <v>11583.918</v>
      </c>
      <c r="H299" s="170">
        <v>12671.198</v>
      </c>
      <c r="I299" s="223">
        <v>8986.6106600000003</v>
      </c>
      <c r="J299" s="368" t="s">
        <v>31</v>
      </c>
      <c r="K299" s="170">
        <v>12423.316999999999</v>
      </c>
      <c r="L299" s="266">
        <v>11771.455</v>
      </c>
    </row>
    <row r="300" spans="2:12" s="50" customFormat="1" ht="11.25" customHeight="1">
      <c r="B300" s="703" t="s">
        <v>249</v>
      </c>
      <c r="C300" s="704"/>
      <c r="D300" s="170">
        <v>21351.782019999999</v>
      </c>
      <c r="E300" s="170">
        <v>7952.8523099999993</v>
      </c>
      <c r="F300" s="170">
        <v>14.4453</v>
      </c>
      <c r="G300" s="170">
        <v>2291.09</v>
      </c>
      <c r="H300" s="170">
        <v>4517.7577099999999</v>
      </c>
      <c r="I300" s="223">
        <v>3564.1996899999999</v>
      </c>
      <c r="J300" s="409" t="s">
        <v>31</v>
      </c>
      <c r="K300" s="170">
        <v>8881.1720000000005</v>
      </c>
      <c r="L300" s="266">
        <v>5813.3329999999996</v>
      </c>
    </row>
    <row r="301" spans="2:12" ht="11.25" customHeight="1">
      <c r="B301" s="175" t="s">
        <v>101</v>
      </c>
      <c r="C301" s="175"/>
      <c r="D301" s="170"/>
      <c r="E301" s="170"/>
      <c r="F301" s="170"/>
      <c r="G301" s="170"/>
      <c r="H301" s="170"/>
      <c r="I301" s="223"/>
      <c r="J301" s="409"/>
      <c r="K301" s="170"/>
      <c r="L301" s="266"/>
    </row>
    <row r="302" spans="2:12" ht="11.25" customHeight="1">
      <c r="B302" s="3" t="s">
        <v>102</v>
      </c>
      <c r="C302" s="164"/>
      <c r="D302" s="170"/>
      <c r="E302" s="170"/>
      <c r="F302" s="170"/>
      <c r="G302" s="170"/>
      <c r="H302" s="170"/>
      <c r="I302" s="223"/>
      <c r="J302" s="409"/>
      <c r="K302" s="170"/>
      <c r="L302" s="266"/>
    </row>
    <row r="303" spans="2:12" s="50" customFormat="1" ht="11.25" customHeight="1">
      <c r="B303" s="703" t="s">
        <v>250</v>
      </c>
      <c r="C303" s="704"/>
      <c r="D303" s="170">
        <v>14509.857970000001</v>
      </c>
      <c r="E303" s="170">
        <v>6170.9508800000003</v>
      </c>
      <c r="F303" s="170">
        <v>6.8748000000000005</v>
      </c>
      <c r="G303" s="170">
        <v>2002.29</v>
      </c>
      <c r="H303" s="170">
        <v>3114.96209</v>
      </c>
      <c r="I303" s="223">
        <v>2215.8676</v>
      </c>
      <c r="J303" s="409" t="s">
        <v>31</v>
      </c>
      <c r="K303" s="170">
        <v>5223.9449999999997</v>
      </c>
      <c r="L303" s="266">
        <v>3918.0369999999998</v>
      </c>
    </row>
    <row r="304" spans="2:12" s="50" customFormat="1" ht="11.25" customHeight="1">
      <c r="B304" s="703" t="s">
        <v>251</v>
      </c>
      <c r="C304" s="704"/>
      <c r="D304" s="170">
        <v>16610.188419999999</v>
      </c>
      <c r="E304" s="170">
        <v>6225.3864599999997</v>
      </c>
      <c r="F304" s="170">
        <v>193.47169</v>
      </c>
      <c r="G304" s="170">
        <v>1250.1500000000001</v>
      </c>
      <c r="H304" s="170">
        <v>6087.2089599999999</v>
      </c>
      <c r="I304" s="223">
        <v>2950.36276</v>
      </c>
      <c r="J304" s="409">
        <v>28.929849999999998</v>
      </c>
      <c r="K304" s="170">
        <v>4297.5929999999998</v>
      </c>
      <c r="L304" s="266">
        <v>3065.1260000000002</v>
      </c>
    </row>
    <row r="305" spans="2:12" s="50" customFormat="1" ht="11.25" customHeight="1">
      <c r="B305" s="703" t="s">
        <v>252</v>
      </c>
      <c r="C305" s="704"/>
      <c r="D305" s="170">
        <v>14362.23998</v>
      </c>
      <c r="E305" s="170">
        <v>4331.7692200000001</v>
      </c>
      <c r="F305" s="170">
        <v>20.355360000000001</v>
      </c>
      <c r="G305" s="170">
        <v>1381.943</v>
      </c>
      <c r="H305" s="170">
        <v>4101.3417599999993</v>
      </c>
      <c r="I305" s="223">
        <v>2831.7000499999999</v>
      </c>
      <c r="J305" s="409">
        <v>134.02799999999999</v>
      </c>
      <c r="K305" s="170">
        <v>5929.1289999999999</v>
      </c>
      <c r="L305" s="266">
        <v>3407.5250000000001</v>
      </c>
    </row>
    <row r="306" spans="2:12" s="50" customFormat="1" ht="11.25" customHeight="1">
      <c r="B306" s="709" t="s">
        <v>253</v>
      </c>
      <c r="C306" s="710"/>
      <c r="D306" s="170">
        <v>163706.36640999999</v>
      </c>
      <c r="E306" s="170">
        <v>85398.329969999992</v>
      </c>
      <c r="F306" s="170">
        <v>1566.38409</v>
      </c>
      <c r="G306" s="170">
        <v>25164.843000000001</v>
      </c>
      <c r="H306" s="170">
        <v>38793.927439999999</v>
      </c>
      <c r="I306" s="223">
        <v>27799.20722</v>
      </c>
      <c r="J306" s="368">
        <v>610.75855000000001</v>
      </c>
      <c r="K306" s="170">
        <v>39514.108999999997</v>
      </c>
      <c r="L306" s="266">
        <v>32032.921999999999</v>
      </c>
    </row>
    <row r="307" spans="2:12" ht="11.25" customHeight="1">
      <c r="B307" s="273" t="s">
        <v>98</v>
      </c>
      <c r="C307" s="175"/>
      <c r="D307" s="170"/>
      <c r="E307" s="170"/>
      <c r="F307" s="170"/>
      <c r="G307" s="170"/>
      <c r="H307" s="170"/>
      <c r="I307" s="223"/>
      <c r="J307" s="409"/>
      <c r="K307" s="170"/>
      <c r="L307" s="266"/>
    </row>
    <row r="308" spans="2:12" ht="11.25" customHeight="1">
      <c r="B308" s="164" t="s">
        <v>99</v>
      </c>
      <c r="C308" s="164"/>
      <c r="D308" s="170"/>
      <c r="E308" s="170"/>
      <c r="F308" s="170"/>
      <c r="G308" s="170"/>
      <c r="H308" s="170"/>
      <c r="I308" s="223"/>
      <c r="J308" s="409"/>
      <c r="K308" s="170"/>
      <c r="L308" s="266"/>
    </row>
    <row r="309" spans="2:12" s="50" customFormat="1" ht="11.25" customHeight="1">
      <c r="B309" s="703" t="s">
        <v>254</v>
      </c>
      <c r="C309" s="704"/>
      <c r="D309" s="170">
        <v>67558.520999999993</v>
      </c>
      <c r="E309" s="170">
        <v>40488.161090000001</v>
      </c>
      <c r="F309" s="170">
        <v>1225.2203999999999</v>
      </c>
      <c r="G309" s="170">
        <v>10902.782999999999</v>
      </c>
      <c r="H309" s="170">
        <v>14812.40691</v>
      </c>
      <c r="I309" s="223">
        <v>7961.2993399999996</v>
      </c>
      <c r="J309" s="368">
        <v>90.070359999999994</v>
      </c>
      <c r="K309" s="170">
        <v>12257.953</v>
      </c>
      <c r="L309" s="266">
        <v>11153.821</v>
      </c>
    </row>
    <row r="310" spans="2:12" ht="11.25" customHeight="1">
      <c r="B310" s="273" t="s">
        <v>101</v>
      </c>
      <c r="C310" s="175"/>
      <c r="D310" s="170"/>
      <c r="E310" s="170"/>
      <c r="F310" s="170"/>
      <c r="G310" s="170"/>
      <c r="H310" s="170"/>
      <c r="I310" s="223"/>
      <c r="J310" s="409"/>
      <c r="K310" s="170"/>
      <c r="L310" s="266"/>
    </row>
    <row r="311" spans="2:12" ht="11.25" customHeight="1">
      <c r="B311" s="3" t="s">
        <v>102</v>
      </c>
      <c r="C311" s="164"/>
      <c r="D311" s="170"/>
      <c r="E311" s="170"/>
      <c r="F311" s="170"/>
      <c r="G311" s="170"/>
      <c r="H311" s="170"/>
      <c r="I311" s="223"/>
      <c r="J311" s="409"/>
      <c r="K311" s="170"/>
      <c r="L311" s="266"/>
    </row>
    <row r="312" spans="2:12" s="50" customFormat="1" ht="11.25" customHeight="1">
      <c r="B312" s="703" t="s">
        <v>255</v>
      </c>
      <c r="C312" s="704"/>
      <c r="D312" s="170">
        <v>20436.632000000001</v>
      </c>
      <c r="E312" s="170">
        <v>8916.9612699999998</v>
      </c>
      <c r="F312" s="170">
        <v>7.1695399999999996</v>
      </c>
      <c r="G312" s="170">
        <v>2522.8290000000002</v>
      </c>
      <c r="H312" s="170">
        <v>5108.7327300000006</v>
      </c>
      <c r="I312" s="223">
        <v>3364.47111</v>
      </c>
      <c r="J312" s="409" t="s">
        <v>31</v>
      </c>
      <c r="K312" s="170">
        <v>6410.9380000000001</v>
      </c>
      <c r="L312" s="266">
        <v>4665.9579999999996</v>
      </c>
    </row>
    <row r="313" spans="2:12" s="50" customFormat="1" ht="11.25" customHeight="1">
      <c r="B313" s="703" t="s">
        <v>256</v>
      </c>
      <c r="C313" s="704"/>
      <c r="D313" s="170">
        <v>14734.792619999998</v>
      </c>
      <c r="E313" s="170">
        <v>6189.4235799999997</v>
      </c>
      <c r="F313" s="170">
        <v>8.534790000000001</v>
      </c>
      <c r="G313" s="170">
        <v>2622.6419999999998</v>
      </c>
      <c r="H313" s="170">
        <v>2652.4540400000001</v>
      </c>
      <c r="I313" s="223">
        <v>2324.0419500000003</v>
      </c>
      <c r="J313" s="409" t="s">
        <v>31</v>
      </c>
      <c r="K313" s="170">
        <v>5892.915</v>
      </c>
      <c r="L313" s="266">
        <v>4269.09</v>
      </c>
    </row>
    <row r="314" spans="2:12" s="50" customFormat="1" ht="11.25" customHeight="1">
      <c r="B314" s="703" t="s">
        <v>257</v>
      </c>
      <c r="C314" s="704"/>
      <c r="D314" s="170">
        <v>43080.964759999995</v>
      </c>
      <c r="E314" s="170">
        <v>22795.417969999999</v>
      </c>
      <c r="F314" s="170">
        <v>296.65221000000003</v>
      </c>
      <c r="G314" s="170">
        <v>7543.067</v>
      </c>
      <c r="H314" s="170">
        <v>11029.96479</v>
      </c>
      <c r="I314" s="223">
        <v>10622.776390000001</v>
      </c>
      <c r="J314" s="368">
        <v>520.68818999999996</v>
      </c>
      <c r="K314" s="170">
        <v>9255.5820000000003</v>
      </c>
      <c r="L314" s="266">
        <v>8144.3429999999998</v>
      </c>
    </row>
    <row r="315" spans="2:12" s="50" customFormat="1" ht="11.25" customHeight="1">
      <c r="B315" s="703" t="s">
        <v>258</v>
      </c>
      <c r="C315" s="704"/>
      <c r="D315" s="170">
        <v>17895.456030000001</v>
      </c>
      <c r="E315" s="170">
        <v>7008.3660599999994</v>
      </c>
      <c r="F315" s="170">
        <v>28.80715</v>
      </c>
      <c r="G315" s="170">
        <v>1573.5219999999999</v>
      </c>
      <c r="H315" s="170">
        <v>5190.3689699999995</v>
      </c>
      <c r="I315" s="223">
        <v>3526.61843</v>
      </c>
      <c r="J315" s="409" t="s">
        <v>31</v>
      </c>
      <c r="K315" s="170">
        <v>5696.7209999999995</v>
      </c>
      <c r="L315" s="266">
        <v>3799.71</v>
      </c>
    </row>
    <row r="316" spans="2:12" s="50" customFormat="1" ht="11.25" customHeight="1">
      <c r="B316" s="709" t="s">
        <v>259</v>
      </c>
      <c r="C316" s="710"/>
      <c r="D316" s="170">
        <v>234581.66968000002</v>
      </c>
      <c r="E316" s="170">
        <v>120615.50958</v>
      </c>
      <c r="F316" s="170">
        <v>964.28313000000003</v>
      </c>
      <c r="G316" s="170">
        <v>41134.114999999998</v>
      </c>
      <c r="H316" s="170">
        <v>52163.349099999999</v>
      </c>
      <c r="I316" s="223">
        <v>35767.809159999997</v>
      </c>
      <c r="J316" s="368">
        <v>1559.3535099999999</v>
      </c>
      <c r="K316" s="170">
        <v>61802.811000000002</v>
      </c>
      <c r="L316" s="266">
        <v>46795.686999999998</v>
      </c>
    </row>
    <row r="317" spans="2:12" ht="11.25" customHeight="1">
      <c r="B317" s="273" t="s">
        <v>98</v>
      </c>
      <c r="C317" s="175"/>
      <c r="D317" s="170"/>
      <c r="E317" s="170"/>
      <c r="F317" s="170"/>
      <c r="G317" s="170"/>
      <c r="H317" s="170"/>
      <c r="I317" s="223"/>
      <c r="J317" s="409"/>
      <c r="K317" s="170"/>
      <c r="L317" s="266"/>
    </row>
    <row r="318" spans="2:12" ht="11.25" customHeight="1">
      <c r="B318" s="3" t="s">
        <v>99</v>
      </c>
      <c r="C318" s="164"/>
      <c r="D318" s="170"/>
      <c r="E318" s="170"/>
      <c r="F318" s="170"/>
      <c r="G318" s="170"/>
      <c r="H318" s="170"/>
      <c r="I318" s="223"/>
      <c r="J318" s="409"/>
      <c r="K318" s="170"/>
      <c r="L318" s="266"/>
    </row>
    <row r="319" spans="2:12" s="50" customFormat="1" ht="11.25" customHeight="1">
      <c r="B319" s="703" t="s">
        <v>260</v>
      </c>
      <c r="C319" s="704"/>
      <c r="D319" s="170">
        <v>49609.015240000001</v>
      </c>
      <c r="E319" s="170">
        <v>30797.318870000003</v>
      </c>
      <c r="F319" s="170">
        <v>387.00304</v>
      </c>
      <c r="G319" s="170">
        <v>11951.447</v>
      </c>
      <c r="H319" s="170">
        <v>7698.0393700000004</v>
      </c>
      <c r="I319" s="223">
        <v>6985.7649599999995</v>
      </c>
      <c r="J319" s="409">
        <v>27.99999</v>
      </c>
      <c r="K319" s="170">
        <v>11113.656999999999</v>
      </c>
      <c r="L319" s="266">
        <v>10581.875</v>
      </c>
    </row>
    <row r="320" spans="2:12" s="50" customFormat="1" ht="11.25" customHeight="1">
      <c r="B320" s="703" t="s">
        <v>261</v>
      </c>
      <c r="C320" s="704"/>
      <c r="D320" s="170">
        <v>34026.377639999999</v>
      </c>
      <c r="E320" s="170">
        <v>9780.9650399999991</v>
      </c>
      <c r="F320" s="170">
        <v>44.289830000000002</v>
      </c>
      <c r="G320" s="170">
        <v>2525.7530000000002</v>
      </c>
      <c r="H320" s="170">
        <v>14016.0726</v>
      </c>
      <c r="I320" s="223">
        <v>5705.2830999999996</v>
      </c>
      <c r="J320" s="368">
        <v>488.9151</v>
      </c>
      <c r="K320" s="170">
        <v>10229.34</v>
      </c>
      <c r="L320" s="266">
        <v>6504.3810000000003</v>
      </c>
    </row>
    <row r="321" spans="2:12" s="50" customFormat="1" ht="11.25" customHeight="1">
      <c r="B321" s="703" t="s">
        <v>262</v>
      </c>
      <c r="C321" s="704"/>
      <c r="D321" s="170">
        <v>61673.312539999999</v>
      </c>
      <c r="E321" s="170">
        <v>36339.113469999997</v>
      </c>
      <c r="F321" s="170">
        <v>217.24473999999998</v>
      </c>
      <c r="G321" s="170">
        <v>12626.906000000001</v>
      </c>
      <c r="H321" s="170">
        <v>10844.845069999999</v>
      </c>
      <c r="I321" s="223">
        <v>7103.43037</v>
      </c>
      <c r="J321" s="409">
        <v>394</v>
      </c>
      <c r="K321" s="170">
        <v>14489.353999999999</v>
      </c>
      <c r="L321" s="266">
        <v>12191.868</v>
      </c>
    </row>
    <row r="322" spans="2:12" s="50" customFormat="1" ht="11.25" customHeight="1">
      <c r="B322" s="703" t="s">
        <v>263</v>
      </c>
      <c r="C322" s="704"/>
      <c r="D322" s="170">
        <v>48642.072229999998</v>
      </c>
      <c r="E322" s="170">
        <v>22312.254940000003</v>
      </c>
      <c r="F322" s="170">
        <v>185.68854000000002</v>
      </c>
      <c r="G322" s="170">
        <v>5721.7160000000003</v>
      </c>
      <c r="H322" s="170">
        <v>12575.121289999999</v>
      </c>
      <c r="I322" s="223">
        <v>9826.6055199999992</v>
      </c>
      <c r="J322" s="368">
        <v>579.20000000000005</v>
      </c>
      <c r="K322" s="170">
        <v>13754.696</v>
      </c>
      <c r="L322" s="266">
        <v>7801.4679999999998</v>
      </c>
    </row>
    <row r="323" spans="2:12" ht="11.25" customHeight="1">
      <c r="B323" s="273" t="s">
        <v>101</v>
      </c>
      <c r="C323" s="175"/>
      <c r="D323" s="170"/>
      <c r="E323" s="170"/>
      <c r="F323" s="170"/>
      <c r="G323" s="170"/>
      <c r="H323" s="170"/>
      <c r="I323" s="223"/>
      <c r="J323" s="368"/>
      <c r="K323" s="170"/>
      <c r="L323" s="266"/>
    </row>
    <row r="324" spans="2:12" ht="11.25" customHeight="1">
      <c r="B324" s="3" t="s">
        <v>102</v>
      </c>
      <c r="C324" s="164"/>
      <c r="D324" s="170"/>
      <c r="E324" s="170"/>
      <c r="F324" s="170"/>
      <c r="G324" s="170"/>
      <c r="H324" s="170"/>
      <c r="I324" s="223"/>
      <c r="J324" s="368"/>
      <c r="K324" s="170"/>
      <c r="L324" s="266"/>
    </row>
    <row r="325" spans="2:12" s="50" customFormat="1" ht="11.25" customHeight="1">
      <c r="B325" s="703" t="s">
        <v>264</v>
      </c>
      <c r="C325" s="704"/>
      <c r="D325" s="170">
        <v>24885.031989999999</v>
      </c>
      <c r="E325" s="170">
        <v>15154.06942</v>
      </c>
      <c r="F325" s="170">
        <v>77.061619999999991</v>
      </c>
      <c r="G325" s="170">
        <v>5935.027</v>
      </c>
      <c r="H325" s="170">
        <v>3536.64957</v>
      </c>
      <c r="I325" s="223">
        <v>3105.1798799999997</v>
      </c>
      <c r="J325" s="409">
        <v>69.238420000000005</v>
      </c>
      <c r="K325" s="170">
        <v>6194.3130000000001</v>
      </c>
      <c r="L325" s="266">
        <v>5630.5259999999998</v>
      </c>
    </row>
    <row r="326" spans="2:12" s="50" customFormat="1" ht="11.25" customHeight="1">
      <c r="B326" s="703" t="s">
        <v>265</v>
      </c>
      <c r="C326" s="704"/>
      <c r="D326" s="170">
        <v>15745.86004</v>
      </c>
      <c r="E326" s="170">
        <v>6231.78784</v>
      </c>
      <c r="F326" s="170">
        <v>52.995359999999998</v>
      </c>
      <c r="G326" s="170">
        <v>2373.2660000000001</v>
      </c>
      <c r="H326" s="170">
        <v>3492.6212</v>
      </c>
      <c r="I326" s="223">
        <v>3041.5453299999999</v>
      </c>
      <c r="J326" s="368" t="s">
        <v>31</v>
      </c>
      <c r="K326" s="170">
        <v>6021.451</v>
      </c>
      <c r="L326" s="266">
        <v>4085.569</v>
      </c>
    </row>
    <row r="327" spans="2:12" s="50" customFormat="1" ht="11.25" customHeight="1">
      <c r="B327" s="709" t="s">
        <v>266</v>
      </c>
      <c r="C327" s="710"/>
      <c r="D327" s="170"/>
      <c r="E327" s="170"/>
      <c r="F327" s="170"/>
      <c r="G327" s="170"/>
      <c r="H327" s="170"/>
      <c r="I327" s="223"/>
      <c r="J327" s="368"/>
      <c r="K327" s="170"/>
      <c r="L327" s="266"/>
    </row>
    <row r="328" spans="2:12" ht="11.25" customHeight="1">
      <c r="B328" s="273" t="s">
        <v>98</v>
      </c>
      <c r="C328" s="175"/>
      <c r="D328" s="170"/>
      <c r="E328" s="170"/>
      <c r="F328" s="170"/>
      <c r="G328" s="170"/>
      <c r="H328" s="170"/>
      <c r="I328" s="223"/>
      <c r="J328" s="368"/>
      <c r="K328" s="170"/>
      <c r="L328" s="266"/>
    </row>
    <row r="329" spans="2:12" ht="11.25" customHeight="1">
      <c r="B329" s="3" t="s">
        <v>99</v>
      </c>
      <c r="C329" s="164"/>
      <c r="D329" s="170"/>
      <c r="E329" s="170"/>
      <c r="F329" s="170"/>
      <c r="G329" s="170"/>
      <c r="H329" s="170"/>
      <c r="I329" s="223"/>
      <c r="J329" s="368"/>
      <c r="K329" s="170"/>
      <c r="L329" s="266"/>
    </row>
    <row r="330" spans="2:12" s="50" customFormat="1" ht="11.25" customHeight="1">
      <c r="B330" s="703" t="s">
        <v>267</v>
      </c>
      <c r="C330" s="704"/>
      <c r="D330" s="170">
        <v>53090.624689999997</v>
      </c>
      <c r="E330" s="170">
        <v>36405.749029999999</v>
      </c>
      <c r="F330" s="170">
        <v>458.70544999999998</v>
      </c>
      <c r="G330" s="170">
        <v>8402.1049999999996</v>
      </c>
      <c r="H330" s="170">
        <v>10147.292660000001</v>
      </c>
      <c r="I330" s="223">
        <v>4843.9197000000004</v>
      </c>
      <c r="J330" s="368" t="s">
        <v>31</v>
      </c>
      <c r="K330" s="170">
        <v>6537.5829999999996</v>
      </c>
      <c r="L330" s="266">
        <v>6323.5640000000003</v>
      </c>
    </row>
    <row r="331" spans="2:12" s="50" customFormat="1" ht="11.25" customHeight="1">
      <c r="B331" s="703" t="s">
        <v>268</v>
      </c>
      <c r="C331" s="704"/>
      <c r="D331" s="170">
        <v>54235.014670000004</v>
      </c>
      <c r="E331" s="170">
        <v>27009.063539999999</v>
      </c>
      <c r="F331" s="170">
        <v>119.65961</v>
      </c>
      <c r="G331" s="170">
        <v>10035.641</v>
      </c>
      <c r="H331" s="170">
        <v>10346.46313</v>
      </c>
      <c r="I331" s="223">
        <v>8577.5318399999996</v>
      </c>
      <c r="J331" s="409" t="s">
        <v>31</v>
      </c>
      <c r="K331" s="170">
        <v>16879.488000000001</v>
      </c>
      <c r="L331" s="266">
        <v>11187.088</v>
      </c>
    </row>
    <row r="332" spans="2:12" ht="11.25" customHeight="1">
      <c r="B332" s="273" t="s">
        <v>101</v>
      </c>
      <c r="C332" s="175"/>
      <c r="D332" s="170"/>
      <c r="E332" s="170"/>
      <c r="F332" s="170"/>
      <c r="G332" s="170"/>
      <c r="H332" s="170"/>
      <c r="I332" s="223"/>
      <c r="J332" s="368"/>
      <c r="K332" s="170"/>
      <c r="L332" s="266"/>
    </row>
    <row r="333" spans="2:12" ht="11.25" customHeight="1">
      <c r="B333" s="164" t="s">
        <v>102</v>
      </c>
      <c r="C333" s="164"/>
      <c r="D333" s="170"/>
      <c r="E333" s="170"/>
      <c r="F333" s="170"/>
      <c r="G333" s="170"/>
      <c r="H333" s="170"/>
      <c r="I333" s="223"/>
      <c r="J333" s="368"/>
      <c r="K333" s="170"/>
      <c r="L333" s="266"/>
    </row>
    <row r="334" spans="2:12" s="50" customFormat="1" ht="11.25" customHeight="1">
      <c r="B334" s="703" t="s">
        <v>269</v>
      </c>
      <c r="C334" s="704"/>
      <c r="D334" s="170">
        <v>25079.766469999999</v>
      </c>
      <c r="E334" s="170">
        <v>9030.6652699999995</v>
      </c>
      <c r="F334" s="170">
        <v>57.2468</v>
      </c>
      <c r="G334" s="170">
        <v>3006.3589999999999</v>
      </c>
      <c r="H334" s="170">
        <v>6097.8982000000005</v>
      </c>
      <c r="I334" s="223">
        <v>5888.8949199999997</v>
      </c>
      <c r="J334" s="368">
        <v>1722.9736200000002</v>
      </c>
      <c r="K334" s="170">
        <v>9951.2029999999995</v>
      </c>
      <c r="L334" s="266">
        <v>5842.8149999999996</v>
      </c>
    </row>
    <row r="335" spans="2:12" s="50" customFormat="1" ht="11.25" customHeight="1">
      <c r="B335" s="709" t="s">
        <v>270</v>
      </c>
      <c r="C335" s="710"/>
      <c r="D335" s="170">
        <v>449166.20617000002</v>
      </c>
      <c r="E335" s="170">
        <v>318351.36551999999</v>
      </c>
      <c r="F335" s="170">
        <v>11869.450500000001</v>
      </c>
      <c r="G335" s="170">
        <v>96457.955000000002</v>
      </c>
      <c r="H335" s="170">
        <v>47110.642650000002</v>
      </c>
      <c r="I335" s="223">
        <v>33804.065020000002</v>
      </c>
      <c r="J335" s="368">
        <v>930.47705000000008</v>
      </c>
      <c r="K335" s="170">
        <v>83704.198000000004</v>
      </c>
      <c r="L335" s="266">
        <v>77727.425000000003</v>
      </c>
    </row>
    <row r="336" spans="2:12" ht="11.25" customHeight="1">
      <c r="B336" s="273" t="s">
        <v>98</v>
      </c>
      <c r="C336" s="175"/>
      <c r="D336" s="170"/>
      <c r="E336" s="170"/>
      <c r="F336" s="170"/>
      <c r="G336" s="170"/>
      <c r="H336" s="170"/>
      <c r="I336" s="223"/>
      <c r="J336" s="368"/>
      <c r="K336" s="170"/>
      <c r="L336" s="266"/>
    </row>
    <row r="337" spans="2:12" ht="11.25" customHeight="1">
      <c r="B337" s="3" t="s">
        <v>99</v>
      </c>
      <c r="C337" s="164"/>
      <c r="D337" s="170"/>
      <c r="E337" s="170"/>
      <c r="F337" s="170"/>
      <c r="G337" s="170"/>
      <c r="H337" s="170"/>
      <c r="I337" s="223"/>
      <c r="J337" s="368"/>
      <c r="K337" s="170"/>
      <c r="L337" s="266"/>
    </row>
    <row r="338" spans="2:12" s="50" customFormat="1" ht="11.25" customHeight="1">
      <c r="B338" s="703" t="s">
        <v>271</v>
      </c>
      <c r="C338" s="704"/>
      <c r="D338" s="170">
        <v>77413.417600000001</v>
      </c>
      <c r="E338" s="170">
        <v>53640.99325</v>
      </c>
      <c r="F338" s="170">
        <v>1435.6249299999999</v>
      </c>
      <c r="G338" s="170">
        <v>15841.66</v>
      </c>
      <c r="H338" s="170">
        <v>12027.700349999999</v>
      </c>
      <c r="I338" s="223">
        <v>5692.1144699999995</v>
      </c>
      <c r="J338" s="409" t="s">
        <v>31</v>
      </c>
      <c r="K338" s="170">
        <v>11744.724</v>
      </c>
      <c r="L338" s="266">
        <v>11333.567999999999</v>
      </c>
    </row>
    <row r="339" spans="2:12" s="50" customFormat="1" ht="11.25" customHeight="1">
      <c r="B339" s="703" t="s">
        <v>272</v>
      </c>
      <c r="C339" s="704"/>
      <c r="D339" s="170">
        <v>31785.95131</v>
      </c>
      <c r="E339" s="170">
        <v>20178.76974</v>
      </c>
      <c r="F339" s="170">
        <v>290.22778000000005</v>
      </c>
      <c r="G339" s="170">
        <v>6724.0649999999996</v>
      </c>
      <c r="H339" s="170">
        <v>4712.25857</v>
      </c>
      <c r="I339" s="223">
        <v>4269.28964</v>
      </c>
      <c r="J339" s="368">
        <v>10</v>
      </c>
      <c r="K339" s="170">
        <v>6894.9229999999998</v>
      </c>
      <c r="L339" s="266">
        <v>5919.3779999999997</v>
      </c>
    </row>
    <row r="340" spans="2:12" s="50" customFormat="1" ht="11.25" customHeight="1">
      <c r="B340" s="703" t="s">
        <v>273</v>
      </c>
      <c r="C340" s="704"/>
      <c r="D340" s="170">
        <v>64924.518670000005</v>
      </c>
      <c r="E340" s="170">
        <v>47079.061520000003</v>
      </c>
      <c r="F340" s="170">
        <v>848.27016000000003</v>
      </c>
      <c r="G340" s="170">
        <v>14237.888999999999</v>
      </c>
      <c r="H340" s="170">
        <v>6901.6221500000001</v>
      </c>
      <c r="I340" s="223">
        <v>4452.2560599999997</v>
      </c>
      <c r="J340" s="368">
        <v>200</v>
      </c>
      <c r="K340" s="170">
        <v>10943.834999999999</v>
      </c>
      <c r="L340" s="266">
        <v>10824.1</v>
      </c>
    </row>
    <row r="341" spans="2:12" ht="11.25" customHeight="1">
      <c r="B341" s="273" t="s">
        <v>101</v>
      </c>
      <c r="C341" s="175"/>
      <c r="D341" s="170"/>
      <c r="E341" s="170"/>
      <c r="F341" s="170"/>
      <c r="G341" s="170"/>
      <c r="H341" s="170"/>
      <c r="I341" s="223"/>
      <c r="J341" s="368"/>
      <c r="K341" s="170"/>
      <c r="L341" s="266"/>
    </row>
    <row r="342" spans="2:12" ht="11.25" customHeight="1">
      <c r="B342" s="3" t="s">
        <v>102</v>
      </c>
      <c r="C342" s="164"/>
      <c r="D342" s="170"/>
      <c r="E342" s="170"/>
      <c r="F342" s="170"/>
      <c r="G342" s="170"/>
      <c r="H342" s="170"/>
      <c r="I342" s="223"/>
      <c r="J342" s="368"/>
      <c r="K342" s="170"/>
      <c r="L342" s="266"/>
    </row>
    <row r="343" spans="2:12" s="50" customFormat="1" ht="11.25" customHeight="1">
      <c r="B343" s="703" t="s">
        <v>274</v>
      </c>
      <c r="C343" s="704"/>
      <c r="D343" s="170">
        <v>33449.913249999998</v>
      </c>
      <c r="E343" s="170">
        <v>20818.265449999999</v>
      </c>
      <c r="F343" s="170">
        <v>79.937339999999992</v>
      </c>
      <c r="G343" s="170">
        <v>9703.6610000000001</v>
      </c>
      <c r="H343" s="170">
        <v>3515.5297999999998</v>
      </c>
      <c r="I343" s="223">
        <v>2745.5800800000002</v>
      </c>
      <c r="J343" s="409" t="s">
        <v>31</v>
      </c>
      <c r="K343" s="170">
        <v>9116.1180000000004</v>
      </c>
      <c r="L343" s="266">
        <v>9088.0130000000008</v>
      </c>
    </row>
    <row r="344" spans="2:12" s="50" customFormat="1" ht="11.25" customHeight="1">
      <c r="B344" s="703" t="s">
        <v>275</v>
      </c>
      <c r="C344" s="704"/>
      <c r="D344" s="170">
        <v>88359.148659999992</v>
      </c>
      <c r="E344" s="170">
        <v>59936.006430000001</v>
      </c>
      <c r="F344" s="170">
        <v>3294.6518900000001</v>
      </c>
      <c r="G344" s="170">
        <v>19532.218000000001</v>
      </c>
      <c r="H344" s="170">
        <v>7791.5182300000006</v>
      </c>
      <c r="I344" s="223">
        <v>6393.3422799999998</v>
      </c>
      <c r="J344" s="409" t="s">
        <v>31</v>
      </c>
      <c r="K344" s="170">
        <v>20631.624</v>
      </c>
      <c r="L344" s="266">
        <v>20112.417000000001</v>
      </c>
    </row>
    <row r="345" spans="2:12" s="50" customFormat="1" ht="11.25" customHeight="1">
      <c r="B345" s="703" t="s">
        <v>276</v>
      </c>
      <c r="C345" s="704"/>
      <c r="D345" s="170">
        <v>8128.8292999999994</v>
      </c>
      <c r="E345" s="170">
        <v>3579.7061100000001</v>
      </c>
      <c r="F345" s="170">
        <v>41.687199999999997</v>
      </c>
      <c r="G345" s="170">
        <v>999.97699999999998</v>
      </c>
      <c r="H345" s="170">
        <v>1188.99719</v>
      </c>
      <c r="I345" s="223">
        <v>1092.3603899999998</v>
      </c>
      <c r="J345" s="409" t="s">
        <v>31</v>
      </c>
      <c r="K345" s="170">
        <v>3360.1260000000002</v>
      </c>
      <c r="L345" s="266">
        <v>2179.5360000000001</v>
      </c>
    </row>
    <row r="346" spans="2:12" s="50" customFormat="1" ht="11.25" customHeight="1">
      <c r="B346" s="703" t="s">
        <v>277</v>
      </c>
      <c r="C346" s="704"/>
      <c r="D346" s="170">
        <v>105336.86151</v>
      </c>
      <c r="E346" s="170">
        <v>87921.976980000007</v>
      </c>
      <c r="F346" s="170">
        <v>5650.8917000000001</v>
      </c>
      <c r="G346" s="170">
        <v>21964.400000000001</v>
      </c>
      <c r="H346" s="170">
        <v>5424.5965300000007</v>
      </c>
      <c r="I346" s="223">
        <v>4601.0454500000005</v>
      </c>
      <c r="J346" s="409">
        <v>678.20799999999997</v>
      </c>
      <c r="K346" s="170">
        <v>11990.288</v>
      </c>
      <c r="L346" s="266">
        <v>10980.125</v>
      </c>
    </row>
    <row r="347" spans="2:12" s="50" customFormat="1" ht="11.25" customHeight="1">
      <c r="B347" s="703" t="s">
        <v>278</v>
      </c>
      <c r="C347" s="704"/>
      <c r="D347" s="170">
        <v>13269.378130000001</v>
      </c>
      <c r="E347" s="170">
        <v>8620.82582</v>
      </c>
      <c r="F347" s="170">
        <v>113.58757000000001</v>
      </c>
      <c r="G347" s="170">
        <v>1355.443</v>
      </c>
      <c r="H347" s="170">
        <v>1746.58131</v>
      </c>
      <c r="I347" s="223">
        <v>1603.8969399999999</v>
      </c>
      <c r="J347" s="409">
        <v>42.26905</v>
      </c>
      <c r="K347" s="170">
        <v>2901.971</v>
      </c>
      <c r="L347" s="266">
        <v>2408.3220000000001</v>
      </c>
    </row>
    <row r="348" spans="2:12" s="50" customFormat="1" ht="11.25" customHeight="1">
      <c r="B348" s="703" t="s">
        <v>279</v>
      </c>
      <c r="C348" s="704"/>
      <c r="D348" s="170">
        <v>26498.187739999998</v>
      </c>
      <c r="E348" s="170">
        <v>16575.76022</v>
      </c>
      <c r="F348" s="170">
        <v>114.57192999999999</v>
      </c>
      <c r="G348" s="170">
        <v>6098.6419999999998</v>
      </c>
      <c r="H348" s="170">
        <v>3801.8385200000002</v>
      </c>
      <c r="I348" s="223">
        <v>2954.1797099999999</v>
      </c>
      <c r="J348" s="409" t="s">
        <v>31</v>
      </c>
      <c r="K348" s="170">
        <v>6120.5889999999999</v>
      </c>
      <c r="L348" s="266">
        <v>4881.9660000000003</v>
      </c>
    </row>
    <row r="349" spans="2:12" s="12" customFormat="1" ht="9.9499999999999993" customHeight="1">
      <c r="C349" s="275"/>
      <c r="J349" s="410"/>
    </row>
    <row r="350" spans="2:12" s="27" customFormat="1" ht="11.25" customHeight="1">
      <c r="B350" s="620" t="s">
        <v>407</v>
      </c>
      <c r="C350" s="620"/>
      <c r="D350" s="620"/>
      <c r="E350" s="620"/>
      <c r="F350" s="620"/>
      <c r="G350" s="620"/>
      <c r="H350" s="620"/>
      <c r="I350" s="620"/>
      <c r="J350" s="620"/>
      <c r="K350" s="620"/>
      <c r="L350" s="620"/>
    </row>
    <row r="351" spans="2:12" s="27" customFormat="1" ht="11.25" customHeight="1">
      <c r="B351" s="621" t="s">
        <v>410</v>
      </c>
      <c r="C351" s="621"/>
      <c r="D351" s="621"/>
      <c r="E351" s="621"/>
      <c r="F351" s="621"/>
      <c r="G351" s="621"/>
      <c r="H351" s="621"/>
      <c r="I351" s="621"/>
      <c r="J351" s="621"/>
      <c r="K351" s="621"/>
      <c r="L351" s="621"/>
    </row>
    <row r="352" spans="2:12" s="27" customFormat="1" ht="11.25" customHeight="1">
      <c r="B352" s="276"/>
      <c r="C352" s="26"/>
      <c r="D352" s="26"/>
      <c r="E352" s="26"/>
      <c r="F352" s="26"/>
      <c r="G352" s="26"/>
      <c r="H352" s="26"/>
      <c r="I352" s="26"/>
      <c r="J352" s="411"/>
      <c r="K352" s="26"/>
      <c r="L352" s="26"/>
    </row>
    <row r="353" spans="2:12" s="27" customFormat="1" ht="11.25" customHeight="1">
      <c r="B353" s="86"/>
      <c r="C353" s="86"/>
      <c r="D353" s="214"/>
      <c r="E353" s="214"/>
      <c r="F353" s="214"/>
      <c r="G353" s="214"/>
      <c r="H353" s="214"/>
      <c r="I353" s="532"/>
      <c r="J353" s="412"/>
      <c r="K353" s="214"/>
      <c r="L353" s="277"/>
    </row>
  </sheetData>
  <mergeCells count="213">
    <mergeCell ref="B350:L350"/>
    <mergeCell ref="B351:L351"/>
    <mergeCell ref="B86:C86"/>
    <mergeCell ref="B61:C61"/>
    <mergeCell ref="B47:C47"/>
    <mergeCell ref="B343:C343"/>
    <mergeCell ref="B340:C340"/>
    <mergeCell ref="B335:C335"/>
    <mergeCell ref="B327:C327"/>
    <mergeCell ref="B316:C316"/>
    <mergeCell ref="B321:C321"/>
    <mergeCell ref="B322:C322"/>
    <mergeCell ref="B325:C325"/>
    <mergeCell ref="B326:C326"/>
    <mergeCell ref="B330:C330"/>
    <mergeCell ref="B313:C313"/>
    <mergeCell ref="B314:C314"/>
    <mergeCell ref="B315:C315"/>
    <mergeCell ref="B319:C319"/>
    <mergeCell ref="B320:C320"/>
    <mergeCell ref="B304:C304"/>
    <mergeCell ref="B303:C303"/>
    <mergeCell ref="B305:C305"/>
    <mergeCell ref="B309:C309"/>
    <mergeCell ref="B312:C312"/>
    <mergeCell ref="B306:C306"/>
    <mergeCell ref="B348:C348"/>
    <mergeCell ref="B347:C347"/>
    <mergeCell ref="B346:C346"/>
    <mergeCell ref="B345:C345"/>
    <mergeCell ref="B344:C344"/>
    <mergeCell ref="B331:C331"/>
    <mergeCell ref="B334:C334"/>
    <mergeCell ref="B338:C338"/>
    <mergeCell ref="B339:C339"/>
    <mergeCell ref="B291:C291"/>
    <mergeCell ref="B294:C294"/>
    <mergeCell ref="B295:C295"/>
    <mergeCell ref="B299:C299"/>
    <mergeCell ref="B300:C300"/>
    <mergeCell ref="B296:C296"/>
    <mergeCell ref="B279:C279"/>
    <mergeCell ref="B282:C282"/>
    <mergeCell ref="B283:C283"/>
    <mergeCell ref="B284:C284"/>
    <mergeCell ref="B288:C288"/>
    <mergeCell ref="B285:C285"/>
    <mergeCell ref="B269:C269"/>
    <mergeCell ref="B273:C273"/>
    <mergeCell ref="B276:C276"/>
    <mergeCell ref="B277:C277"/>
    <mergeCell ref="B278:C278"/>
    <mergeCell ref="B270:C270"/>
    <mergeCell ref="B257:C257"/>
    <mergeCell ref="B258:C258"/>
    <mergeCell ref="B259:C259"/>
    <mergeCell ref="B265:C265"/>
    <mergeCell ref="B268:C268"/>
    <mergeCell ref="B262:C262"/>
    <mergeCell ref="B260:C260"/>
    <mergeCell ref="B247:C247"/>
    <mergeCell ref="B251:C251"/>
    <mergeCell ref="B252:C252"/>
    <mergeCell ref="B253:C253"/>
    <mergeCell ref="B254:C254"/>
    <mergeCell ref="B248:C248"/>
    <mergeCell ref="B238:C238"/>
    <mergeCell ref="B241:C241"/>
    <mergeCell ref="B242:C242"/>
    <mergeCell ref="B245:C245"/>
    <mergeCell ref="B246:C246"/>
    <mergeCell ref="B230:C230"/>
    <mergeCell ref="B231:C231"/>
    <mergeCell ref="B235:C235"/>
    <mergeCell ref="B236:C236"/>
    <mergeCell ref="B237:C237"/>
    <mergeCell ref="B232:C232"/>
    <mergeCell ref="B221:C221"/>
    <mergeCell ref="B224:C224"/>
    <mergeCell ref="B225:C225"/>
    <mergeCell ref="B226:C226"/>
    <mergeCell ref="B229:C229"/>
    <mergeCell ref="B211:C211"/>
    <mergeCell ref="B214:C214"/>
    <mergeCell ref="B216:C216"/>
    <mergeCell ref="B215:C215"/>
    <mergeCell ref="B220:C220"/>
    <mergeCell ref="B217:C217"/>
    <mergeCell ref="B206:C206"/>
    <mergeCell ref="B207:C207"/>
    <mergeCell ref="B209:C209"/>
    <mergeCell ref="B208:C208"/>
    <mergeCell ref="B210:C210"/>
    <mergeCell ref="B199:C199"/>
    <mergeCell ref="B200:C200"/>
    <mergeCell ref="B201:C201"/>
    <mergeCell ref="B202:C202"/>
    <mergeCell ref="B203:C203"/>
    <mergeCell ref="B188:C188"/>
    <mergeCell ref="B191:C191"/>
    <mergeCell ref="B194:C194"/>
    <mergeCell ref="B195:C195"/>
    <mergeCell ref="B196:C196"/>
    <mergeCell ref="B179:C179"/>
    <mergeCell ref="B178:C178"/>
    <mergeCell ref="B185:C185"/>
    <mergeCell ref="B186:C186"/>
    <mergeCell ref="B187:C187"/>
    <mergeCell ref="B182:C182"/>
    <mergeCell ref="B180:C180"/>
    <mergeCell ref="B168:C168"/>
    <mergeCell ref="B172:C172"/>
    <mergeCell ref="B173:C173"/>
    <mergeCell ref="B174:C174"/>
    <mergeCell ref="B177:C177"/>
    <mergeCell ref="B169:C169"/>
    <mergeCell ref="B157:C157"/>
    <mergeCell ref="B158:C158"/>
    <mergeCell ref="B161:C161"/>
    <mergeCell ref="B164:C164"/>
    <mergeCell ref="B167:C167"/>
    <mergeCell ref="B152:C152"/>
    <mergeCell ref="B153:C153"/>
    <mergeCell ref="B154:C154"/>
    <mergeCell ref="B155:C155"/>
    <mergeCell ref="B156:C156"/>
    <mergeCell ref="B138:C138"/>
    <mergeCell ref="B141:C141"/>
    <mergeCell ref="B142:C142"/>
    <mergeCell ref="B146:C146"/>
    <mergeCell ref="B149:C149"/>
    <mergeCell ref="B143:C143"/>
    <mergeCell ref="B130:C130"/>
    <mergeCell ref="B131:C131"/>
    <mergeCell ref="B132:C132"/>
    <mergeCell ref="B133:C133"/>
    <mergeCell ref="B137:C137"/>
    <mergeCell ref="B134:C134"/>
    <mergeCell ref="B118:C118"/>
    <mergeCell ref="B119:C119"/>
    <mergeCell ref="B120:C120"/>
    <mergeCell ref="B126:C126"/>
    <mergeCell ref="B129:C129"/>
    <mergeCell ref="B123:C123"/>
    <mergeCell ref="B121:C121"/>
    <mergeCell ref="B106:C106"/>
    <mergeCell ref="B107:C107"/>
    <mergeCell ref="B112:C112"/>
    <mergeCell ref="B111:C111"/>
    <mergeCell ref="B115:C115"/>
    <mergeCell ref="B108:C108"/>
    <mergeCell ref="B97:C97"/>
    <mergeCell ref="B98:C98"/>
    <mergeCell ref="B101:C101"/>
    <mergeCell ref="B102:C102"/>
    <mergeCell ref="B103:C103"/>
    <mergeCell ref="B89:C89"/>
    <mergeCell ref="B90:C90"/>
    <mergeCell ref="B91:C91"/>
    <mergeCell ref="B92:C92"/>
    <mergeCell ref="B93:C93"/>
    <mergeCell ref="B94:C94"/>
    <mergeCell ref="B80:C80"/>
    <mergeCell ref="B83:C83"/>
    <mergeCell ref="B84:C84"/>
    <mergeCell ref="B85:C85"/>
    <mergeCell ref="B72:C72"/>
    <mergeCell ref="B71:C71"/>
    <mergeCell ref="B75:C75"/>
    <mergeCell ref="B76:C76"/>
    <mergeCell ref="B79:C79"/>
    <mergeCell ref="B59:C59"/>
    <mergeCell ref="B60:C60"/>
    <mergeCell ref="B64:C64"/>
    <mergeCell ref="B67:C67"/>
    <mergeCell ref="B70:C70"/>
    <mergeCell ref="B51:C51"/>
    <mergeCell ref="B52:C52"/>
    <mergeCell ref="B53:C53"/>
    <mergeCell ref="B56:C56"/>
    <mergeCell ref="B58:C58"/>
    <mergeCell ref="B57:C57"/>
    <mergeCell ref="B43:C43"/>
    <mergeCell ref="B45:C45"/>
    <mergeCell ref="B44:C44"/>
    <mergeCell ref="B46:C46"/>
    <mergeCell ref="B50:C50"/>
    <mergeCell ref="B27:C27"/>
    <mergeCell ref="B37:C37"/>
    <mergeCell ref="B40:C40"/>
    <mergeCell ref="B33:C33"/>
    <mergeCell ref="B32:C32"/>
    <mergeCell ref="B31:C31"/>
    <mergeCell ref="B30:C30"/>
    <mergeCell ref="B34:C34"/>
    <mergeCell ref="B13:C13"/>
    <mergeCell ref="B15:C15"/>
    <mergeCell ref="B17:C17"/>
    <mergeCell ref="B21:C21"/>
    <mergeCell ref="B24:C24"/>
    <mergeCell ref="B19:C19"/>
    <mergeCell ref="D9:L9"/>
    <mergeCell ref="K7:K8"/>
    <mergeCell ref="L7:L8"/>
    <mergeCell ref="D6:D8"/>
    <mergeCell ref="E6:G6"/>
    <mergeCell ref="K6:L6"/>
    <mergeCell ref="E7:E8"/>
    <mergeCell ref="F7:G7"/>
    <mergeCell ref="B6:C9"/>
    <mergeCell ref="H6:J6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15</vt:i4>
      </vt:variant>
    </vt:vector>
  </HeadingPairs>
  <TitlesOfParts>
    <vt:vector size="52" baseType="lpstr">
      <vt:lpstr>spis treści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Arkusz1</vt:lpstr>
      <vt:lpstr>'Tabl. 10.'!Tytuły_wydruku</vt:lpstr>
      <vt:lpstr>'Tabl. 11.'!Tytuły_wydruku</vt:lpstr>
      <vt:lpstr>'Tabl. 12.'!Tytuły_wydruku</vt:lpstr>
      <vt:lpstr>'Tabl. 13.'!Tytuły_wydruku</vt:lpstr>
      <vt:lpstr>'Tabl. 15.'!Tytuły_wydruku</vt:lpstr>
      <vt:lpstr>'Tabl. 16.'!Tytuły_wydruku</vt:lpstr>
      <vt:lpstr>'Tabl. 17.'!Tytuły_wydruku</vt:lpstr>
      <vt:lpstr>'Tabl. 19.'!Tytuły_wydruku</vt:lpstr>
      <vt:lpstr>'Tabl. 20.'!Tytuły_wydruku</vt:lpstr>
      <vt:lpstr>'Tabl. 21'!Tytuły_wydruku</vt:lpstr>
      <vt:lpstr>'Tabl. 3.'!Tytuły_wydruku</vt:lpstr>
      <vt:lpstr>'Tabl. 4.'!Tytuły_wydruku</vt:lpstr>
      <vt:lpstr>'Tabl. 8.'!Tytuły_wydruku</vt:lpstr>
      <vt:lpstr>'Tabl. 9.'!Tytuły_wydruku</vt:lpstr>
      <vt:lpstr>Tabl.14.!Tytuły_wydruku</vt:lpstr>
    </vt:vector>
  </TitlesOfParts>
  <Company>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Bernadeta J.</dc:creator>
  <cp:lastModifiedBy>Szpakowski Wojciech</cp:lastModifiedBy>
  <cp:lastPrinted>2013-11-05T10:35:28Z</cp:lastPrinted>
  <dcterms:created xsi:type="dcterms:W3CDTF">2011-10-12T10:46:54Z</dcterms:created>
  <dcterms:modified xsi:type="dcterms:W3CDTF">2013-11-18T11:42:34Z</dcterms:modified>
</cp:coreProperties>
</file>